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mc:AlternateContent xmlns:mc="http://schemas.openxmlformats.org/markup-compatibility/2006">
    <mc:Choice Requires="x15">
      <x15ac:absPath xmlns:x15ac="http://schemas.microsoft.com/office/spreadsheetml/2010/11/ac" url="E:\采购与流程申请\标识——公开招标\"/>
    </mc:Choice>
  </mc:AlternateContent>
  <xr:revisionPtr revIDLastSave="0" documentId="13_ncr:1_{E81B278B-5DE0-42CD-A692-C3A133124CEB}" xr6:coauthVersionLast="47" xr6:coauthVersionMax="47" xr10:uidLastSave="{00000000-0000-0000-0000-000000000000}"/>
  <bookViews>
    <workbookView xWindow="-120" yWindow="-120" windowWidth="29040" windowHeight="17640" xr2:uid="{00000000-000D-0000-FFFF-FFFF00000000}"/>
  </bookViews>
  <sheets>
    <sheet name="报价单" sheetId="7" r:id="rId1"/>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2" i="7" l="1"/>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2" i="7"/>
  <c r="J41" i="7"/>
  <c r="J40" i="7"/>
  <c r="J39" i="7"/>
  <c r="J38" i="7"/>
  <c r="J37" i="7"/>
  <c r="J36" i="7"/>
  <c r="J35" i="7"/>
  <c r="J34" i="7"/>
  <c r="J33" i="7"/>
  <c r="J32" i="7"/>
  <c r="J31" i="7"/>
  <c r="J30" i="7"/>
  <c r="J29" i="7"/>
  <c r="J28" i="7"/>
  <c r="J27" i="7"/>
  <c r="J26" i="7"/>
  <c r="J25" i="7"/>
  <c r="J24" i="7"/>
  <c r="J23" i="7"/>
  <c r="J22" i="7"/>
  <c r="J18" i="7"/>
  <c r="J17" i="7"/>
  <c r="J16" i="7"/>
  <c r="J15" i="7"/>
  <c r="J14" i="7"/>
  <c r="J13" i="7"/>
  <c r="J12" i="7"/>
  <c r="J11" i="7"/>
  <c r="J10" i="7"/>
  <c r="J9" i="7"/>
  <c r="J8" i="7"/>
  <c r="J7" i="7"/>
  <c r="J6" i="7"/>
  <c r="J5" i="7"/>
</calcChain>
</file>

<file path=xl/sharedStrings.xml><?xml version="1.0" encoding="utf-8"?>
<sst xmlns="http://schemas.openxmlformats.org/spreadsheetml/2006/main" count="499" uniqueCount="246">
  <si>
    <t>A系列</t>
  </si>
  <si>
    <t>序号</t>
  </si>
  <si>
    <t>项目名称</t>
  </si>
  <si>
    <t>主材</t>
  </si>
  <si>
    <t>是否发光</t>
  </si>
  <si>
    <t>主要技术参数</t>
  </si>
  <si>
    <t>规格，长(单位：mm)</t>
  </si>
  <si>
    <t>规格，宽(单位：mm)</t>
  </si>
  <si>
    <t>报价数量（单位：个）</t>
  </si>
  <si>
    <t>单位</t>
  </si>
  <si>
    <t>招标产品面积（㎡）</t>
  </si>
  <si>
    <t>示例图片</t>
  </si>
  <si>
    <t>A1</t>
  </si>
  <si>
    <t>吊牌（楼层、楼层分布指示吊牌）</t>
  </si>
  <si>
    <t>1.6mm厚度304不锈钢</t>
  </si>
  <si>
    <t>否</t>
  </si>
  <si>
    <t>1.1.6mm厚度304不锈钢，刨槽折弯造型箱体烤漆，正面用UV打印信息部分（螺杆与牌面连接处可拆卸翻更换、翻新，内容可单体更换、翻新），中间主题部分双面贴3mm亚克力立体喷漆字；
2.安装方式：圆管吊杆，内螺杆连接固定，角钢固定件，拉爆与现场混泥土楼板连接。</t>
  </si>
  <si>
    <t>套</t>
  </si>
  <si>
    <t>A2</t>
  </si>
  <si>
    <t>吊牌（双面室间吊牌）</t>
  </si>
  <si>
    <t>1.1.6mm厚度304不锈钢，刨槽折弯造型箱体烤漆，正面用UV打印信息部分（螺杆与牌面连接处可拆卸，内容不可单体更换、翻新）；
2.安装方式：圆管吊杆，内螺杆连接固定，角钢固定件，拉爆与现场混泥土楼板连接。</t>
  </si>
  <si>
    <t>A3</t>
  </si>
  <si>
    <t>病房门牌</t>
  </si>
  <si>
    <t>1.1.6mm厚度304不锈钢，刨槽折弯造型箱体，所有表面烤漆，正面UV打印信息部分（或有机造型卡槽，可更换水条打印信息），房号5mm立体喷漆字；牌面：内有机造型卡槽，面有机激光雕刻镂空，热弯造型烤漆，PVC水条UV打印信息；
2.安装方式：反面葫芦孔挂装，两边透明玻璃胶封边。</t>
  </si>
  <si>
    <t>A4</t>
  </si>
  <si>
    <t>特殊功能间门牌</t>
  </si>
  <si>
    <t>1.1.6mm厚度304不锈钢刨槽折弯造型箱体，所有表面烤漆，正面UV打印信息部分（或有机造型卡槽，可更换水条打印信息），房号5mm立体喷漆字；牌面：内有机造型卡槽，面有机激光雕刻镂空，热弯造型烤漆，PVC水条UV打印信息；
2.安装方式：反面葫芦孔挂装，两边透明玻璃胶封边。</t>
  </si>
  <si>
    <t>A5</t>
  </si>
  <si>
    <t>电梯、步梯楼层总索引</t>
  </si>
  <si>
    <t>1.1.6mm厚度304不锈钢刨槽折弯造型箱体，所有表面烤漆，正面UV打印信息部分（或有机造型卡槽，可更换水条打印信息），楼层号5mm立体喷漆字；牌面：内有机造型卡槽，面有机激光雕刻镂空，热弯造型烤漆，PVC水条UV打印信息；
2.安装方式：反面葫芦孔挂装，两边透明玻璃胶封边。</t>
  </si>
  <si>
    <t>A6</t>
  </si>
  <si>
    <t>普通办公室门牌</t>
  </si>
  <si>
    <t>1.1.6mm厚度304不锈钢刨槽折弯造型箱体，烤漆，正面UV打印信息部分；
2.安装方式：葫芦孔挂装或双面胶及玻璃胶组合粘贴。</t>
  </si>
  <si>
    <t>A7</t>
  </si>
  <si>
    <t>大科室牌</t>
  </si>
  <si>
    <t>1.1.6mm厚度304不锈钢刨槽折弯造型箱体，烤漆，正面UV打印信息部分；
2.安装方式：葫芦孔挂装。</t>
  </si>
  <si>
    <t>A8</t>
  </si>
  <si>
    <t>门诊区域标识</t>
  </si>
  <si>
    <t>1.1.6mm厚度304不锈钢刨槽折弯造型箱体，所有表面烤漆，绿色区域面贴5mm立体喷漆字（或箭头），烤漆；牌面：2mm铝板折弯造型，烤漆，正面UV打印信息部分；
2.安装方式：葫芦孔挂装，两边透明玻璃胶封边。</t>
  </si>
  <si>
    <t>件</t>
  </si>
  <si>
    <t>A9</t>
  </si>
  <si>
    <t>功能间三角门牌</t>
  </si>
  <si>
    <t>5mm亚克力</t>
  </si>
  <si>
    <t>1.5MM亚克力热弯组成，上下5mm亚克力闭合，两表面UV打印内容。
2.安装方式：3M双面胶及玻璃胶组合粘贴。</t>
  </si>
  <si>
    <t>A10</t>
  </si>
  <si>
    <t>功能间三角灯门牌</t>
  </si>
  <si>
    <t>是</t>
  </si>
  <si>
    <t>1.5MM亚克力热弯组成，上下5mm亚克力闭合，内含发光模块接电发光，雕刻内容，雕刻内用白色透光亚克力封合。
2.安装方式：接电开关控制，3M双面胶及玻璃胶组合粘贴。</t>
  </si>
  <si>
    <t>A11</t>
  </si>
  <si>
    <t>亚克力夹画类产品</t>
  </si>
  <si>
    <t>5+3mm亚克力</t>
  </si>
  <si>
    <t>1.5mm+3mm亚克力厚度，工艺：中间附广告画内容，倒斜边；
2.安装方式：广告钉附墙安装</t>
  </si>
  <si>
    <t>A12</t>
  </si>
  <si>
    <t>一览表标识</t>
  </si>
  <si>
    <t>1.1.6mm厚度304不锈钢结构，刨槽造型箱体，所有表面烤漆，烤漆，UV打印信息部分，箱体面贴透明有机盒（数量根据需求指定）；
2.安装方式：反面两个葫芦孔挂装，两边透明玻璃胶封边。</t>
  </si>
  <si>
    <t>A13</t>
  </si>
  <si>
    <t>宣传栏</t>
  </si>
  <si>
    <t>1.1.6mm厚度304不锈钢刨槽折弯造型烤漆底盒，UV打印标题部分；箱体：1.5mm电解板烤漆底板，烤漆，框边内不锈钢支架，面不锈钢刨槽造型烤漆，8mm钢化青波饰面，箱体左右两侧内置气压顶；
2.安装方式：拉爆与现场墙体固定。</t>
  </si>
  <si>
    <t>A14</t>
  </si>
  <si>
    <t>信息公开栏</t>
  </si>
  <si>
    <t>1.1.6mm厚度304不锈钢刨槽折弯造型烤漆底盒，打印标题部分；箱体：1.5mm电解板烤漆底板，烤漆，框边内不锈钢支架，面不锈钢刨槽造型烤漆，绿色网足10mm软木板；
2.安装方式：拉爆与现场墙体固定。</t>
  </si>
  <si>
    <t>B系列</t>
  </si>
  <si>
    <t>B1</t>
  </si>
  <si>
    <t>户外总索引</t>
  </si>
  <si>
    <t>1.5mm厚度304不锈钢</t>
  </si>
  <si>
    <t>1.1.5mm厚度304不锈钢刨槽折弯造型烤漆框架底盒，打印标题部分；箱体：1.5mm电解板烤漆底板，烤漆，框边内不锈钢支架，内镶嵌弹夹，内容UV印刷，成单独个体可拆卸/与弹夹固定；
2.安装方式：挖坑预埋螺栓固定。</t>
  </si>
  <si>
    <t>B2</t>
  </si>
  <si>
    <t>户外分流导示</t>
  </si>
  <si>
    <t>1.1.5mm厚度304不锈钢刨槽折弯造型烤漆框架，内容UV印刷，成单独个体可拆卸，调整角度，；箱体：1.5mm电解板烤漆底板，烤漆，框边内不锈钢支架；
2.安装方式：挖坑预埋螺栓固定。</t>
  </si>
  <si>
    <t>B3</t>
  </si>
  <si>
    <t>户外宣传栏</t>
  </si>
  <si>
    <t>1.1.5mm厚度304不锈钢刨槽折弯造型烤漆框架，内容部分印刷灯布粘贴，可更换；箱体：1.5mm电解板烤漆底板，烤漆，框边内不锈钢支架；
2.安装方式：挖坑预埋螺栓固定。</t>
  </si>
  <si>
    <t>2100</t>
  </si>
  <si>
    <t>2400</t>
  </si>
  <si>
    <t>B4</t>
  </si>
  <si>
    <t>花草牌</t>
  </si>
  <si>
    <t>1.1.5mm厚度304不锈钢刨槽折弯造型烤漆框架，内容部分UV印刷；箱体：1.5mm电解板烤漆底板，烤漆，框边内不锈钢支架；
2.安装方式：挖坑预埋螺栓固定。</t>
  </si>
  <si>
    <t>B5</t>
  </si>
  <si>
    <t>扶梯索引</t>
  </si>
  <si>
    <t>1.1.5mm厚度304不锈钢刨槽折弯造型烤漆框架底盒，打印标题部分；箱体：1.5mm电解板烤漆底板，烤漆，框边内不锈钢支架，内镶嵌弹夹，内容UV印刷，成单独个体可拆卸/与弹夹固定；
2.安装方式：拉爆与地面固定。</t>
  </si>
  <si>
    <t>B6</t>
  </si>
  <si>
    <t>楼层索引</t>
  </si>
  <si>
    <t>B7</t>
  </si>
  <si>
    <t>分流指示吊牌A</t>
  </si>
  <si>
    <t>1.1.5mm厚度304不锈钢刨槽折弯造型箱体烤漆，正面用UV打印信息部分（螺杆与牌面连接处可拆卸翻更换、翻新，内容可单体更换、翻新）；
2.安装方式：圆管吊杆，内螺杆连接固定，角钢固定件，拉爆与现场混泥土楼板连接。</t>
  </si>
  <si>
    <t>B8</t>
  </si>
  <si>
    <t>分流指示吊牌B</t>
  </si>
  <si>
    <t>B9</t>
  </si>
  <si>
    <t>功能区定位贴牌A</t>
  </si>
  <si>
    <t>1.1.5mm厚度304不锈钢刨槽折弯造型箱体，烤漆，正面UV打印信息部分；
2.安装方式：葫芦孔挂装或双面胶及玻璃胶组合粘贴。</t>
  </si>
  <si>
    <t>B10</t>
  </si>
  <si>
    <t>功能区定位贴牌B</t>
  </si>
  <si>
    <t>B11</t>
  </si>
  <si>
    <t>三角门牌（不发光）</t>
  </si>
  <si>
    <t>B12</t>
  </si>
  <si>
    <t>三角灯门牌（发光）</t>
  </si>
  <si>
    <t>1.1.5mm厚度304不锈钢刨槽折弯造型箱体，烤漆，正面镂空雕刻信息部分；
2.安装方式：葫芦孔挂装或双面胶及玻璃胶组合粘贴。</t>
  </si>
  <si>
    <t>B13</t>
  </si>
  <si>
    <t>插条式门牌</t>
  </si>
  <si>
    <t>B14-1</t>
  </si>
  <si>
    <t>平贴式门牌</t>
  </si>
  <si>
    <t>2mm亚克力</t>
  </si>
  <si>
    <t>采用2mm亚克力雕刻，表面喷漆所需颜色、内容，安装方式：3M双面胶及玻璃胶组合粘贴</t>
  </si>
  <si>
    <t>-</t>
  </si>
  <si>
    <t>B14-2</t>
  </si>
  <si>
    <t>采用5mm亚克力雕刻，表面喷漆所需颜色、内容，安装方式：3M双面胶及玻璃胶组合粘贴</t>
  </si>
  <si>
    <t>B15</t>
  </si>
  <si>
    <t>1.1.5mm厚度304不锈钢刨槽折弯造型烤漆底盒，UV打印标题部分；箱体：1.5mm电解板烤漆底板，烤漆，框边内不锈钢支架，面不锈钢刨槽造型烤漆，8mm钢化青波饰面，箱体左右两侧内置气压顶；
2.安装方式：拉爆与现场墙体固定。</t>
  </si>
  <si>
    <t>B16</t>
  </si>
  <si>
    <t>公告栏</t>
  </si>
  <si>
    <t>1.1.5mm厚度304不锈钢刨槽折弯造型烤漆底盒，打印标题部分；箱体：1.5mm电解板烤漆底板，烤漆，框边内不锈钢支架，面不锈钢刨槽造型烤漆，软木板；
2.安装方式：打孔与现场墙体固定。</t>
  </si>
  <si>
    <t>900</t>
  </si>
  <si>
    <t>800</t>
  </si>
  <si>
    <t>B17</t>
  </si>
  <si>
    <t>一览表</t>
  </si>
  <si>
    <t>1.1.5mm厚度304不锈钢刨槽折弯造型烤漆底盒，打印标题部分；箱体：1.5mm电解板烤漆底板，烤漆，框边内不锈钢支架，面不锈钢刨槽造型烤漆，内容部分亚克力盒子放置内容；
2.安装方式：拉爆与现场墙体固定。</t>
  </si>
  <si>
    <t>B18</t>
  </si>
  <si>
    <t>流程制度牌</t>
  </si>
  <si>
    <t>1.2mm不锈钢+8MM亚克力填充满</t>
  </si>
  <si>
    <t>1.1.2mm厚度304不锈钢刨槽折弯造型烤漆边框，打印内容部分；8mm亚克力夹画形式放置内容，内容可单独更换；
2.安装方式：打孔与现场墙体固定。</t>
  </si>
  <si>
    <t>450</t>
  </si>
  <si>
    <t>B19</t>
  </si>
  <si>
    <t>床头牌B</t>
  </si>
  <si>
    <t>亚克力</t>
  </si>
  <si>
    <t>面采用亚克力盒子放置内容，配套相应内容水条，背采用2mm亚克力底板，喷漆所需颜色，安装方式：3M双面胶及玻璃胶组合粘贴（单双层，材料厚度根据需求指定）。</t>
  </si>
  <si>
    <t>B20</t>
  </si>
  <si>
    <t>电梯外呼板停层索引</t>
  </si>
  <si>
    <t>C系列</t>
  </si>
  <si>
    <t>C1</t>
  </si>
  <si>
    <t>翻新/更改</t>
  </si>
  <si>
    <t>翻新/更换内容面板（镂空雕刻）</t>
  </si>
  <si>
    <t>金属类标识翻新（含拆回及安装）</t>
  </si>
  <si>
    <t>C2-1</t>
  </si>
  <si>
    <t>水条</t>
  </si>
  <si>
    <t>1mm厚度亚克力</t>
  </si>
  <si>
    <t>1mm厚度亚克力雕刻，水条类产品，正、反面印刷内容（材料厚度根据需求指定）</t>
  </si>
  <si>
    <t>张</t>
  </si>
  <si>
    <t>C2-2</t>
  </si>
  <si>
    <t>2mm厚度亚克力</t>
  </si>
  <si>
    <t>2mm厚度亚克力雕刻，水条类产品，正、反面印刷内容（材料厚度根据需求指定）</t>
  </si>
  <si>
    <t>C2-3</t>
  </si>
  <si>
    <t>3mm厚度亚克力</t>
  </si>
  <si>
    <t>3mm厚度亚克力雕刻，水条类产品，正、反面印刷内容（材料厚度根据需求指定）</t>
  </si>
  <si>
    <t>C2-4</t>
  </si>
  <si>
    <t>5mm厚度亚克力</t>
  </si>
  <si>
    <t>5mm厚度亚克力雕刻，水条类产品，正、反面印刷内容（材料厚度根据需求指定）</t>
  </si>
  <si>
    <t>C3-1</t>
  </si>
  <si>
    <t>带磁性亚克力产品</t>
  </si>
  <si>
    <t>1mm厚度亚克力的雕刻，背含磁板（镶嵌磁粒）的水条类产品，正、反面印刷内容（材料厚度根据需求指定）</t>
  </si>
  <si>
    <t>C3-2</t>
  </si>
  <si>
    <t>2mm厚度亚克力的雕刻，背含磁板（镶嵌磁粒）的水条类产品，正、反面印刷内容（材料厚度根据需求指定）</t>
  </si>
  <si>
    <t>C3-3</t>
  </si>
  <si>
    <t>3mm厚度亚克力的雕刻，背含磁板（镶嵌磁粒）的水条类产品，正、反面印刷内容（材料厚度根据需求指定）</t>
  </si>
  <si>
    <t>C3-4</t>
  </si>
  <si>
    <t>5mm厚度亚克力的雕刻，背含磁板（镶嵌磁粒）的水条类产品，正、反面印刷内容（材料厚度根据需求指定）</t>
  </si>
  <si>
    <t>C4-1</t>
  </si>
  <si>
    <t>带背胶亚克力产品</t>
  </si>
  <si>
    <t>1mm厚度亚克力雕刻，背带3m背胶产品，正、反面印刷内容（材料厚度根据需求指定）</t>
  </si>
  <si>
    <t>C4-2</t>
  </si>
  <si>
    <t>2mm厚度亚克力雕刻，背带3m背胶产品，正、反面印刷内容（材料厚度根据需求指定）</t>
  </si>
  <si>
    <t>C4-3</t>
  </si>
  <si>
    <t>5mm厚度亚克力雕刻，背带3m背胶产品，正、反面印刷内容（材料厚度根据需求指定）</t>
  </si>
  <si>
    <t>C5-1</t>
  </si>
  <si>
    <t>刻字、刻造型标识（单双层）</t>
  </si>
  <si>
    <t>1mm厚度亚克力雕刻，刻型，表面喷漆所需颜色，安装方式：玻璃胶组合粘贴。</t>
  </si>
  <si>
    <t>个</t>
  </si>
  <si>
    <t>C5-2</t>
  </si>
  <si>
    <t>3mm厚度亚克力雕刻，刻型，表面喷漆所需颜色，安装方式：玻璃胶组合粘贴。</t>
  </si>
  <si>
    <t>C5-3</t>
  </si>
  <si>
    <t>5mm厚度亚克力雕刻，刻型，表面喷漆所需颜色，安装方式：玻璃胶组合粘贴。</t>
  </si>
  <si>
    <t>C6</t>
  </si>
  <si>
    <t>1.2mm厚度304不锈钢</t>
  </si>
  <si>
    <t>1.2mm厚度304不锈钢，刻型，面采用不锈钢造型字，底板采用水晶亚克力组装，喷漆所需颜色，安装方式：玻璃胶组合粘贴。</t>
  </si>
  <si>
    <t>C7</t>
  </si>
  <si>
    <t>1.2mm厚度304不锈钢，刻型，面采用不锈钢造型字，底板采用水晶亚克力组装，喷漆所需颜色，安装方式：接线开关控制，玻璃胶组合粘贴。</t>
  </si>
  <si>
    <t>C8-1</t>
  </si>
  <si>
    <t>圆形标识</t>
  </si>
  <si>
    <t>1mm厚度亚克力，刻型，表面/反面UV所需颜色、内容；安装方式：双面胶及玻璃胶组合粘贴（单双层，材料厚度根据需求指定）。</t>
  </si>
  <si>
    <t>C8-2</t>
  </si>
  <si>
    <t>3mm厚度亚克力，刻型，表面/反面UV所需颜色、内容；安装方式：双面胶及玻璃胶组合粘贴（单双层，材料厚度根据需求指定）。</t>
  </si>
  <si>
    <t>C8-3</t>
  </si>
  <si>
    <t>5mm厚度亚克力，刻型，表面/反面UV所需颜色、内容；安装方式：双面胶及玻璃胶组合粘贴（单双层，材料厚度根据需求指定）。</t>
  </si>
  <si>
    <t>C9-1</t>
  </si>
  <si>
    <t>金属牌</t>
  </si>
  <si>
    <t>1mm厚度304不锈钢</t>
  </si>
  <si>
    <t>1mm厚度304不锈钢，表面印刷，粘贴安装（单双层，材料厚度根据需求指定）。</t>
  </si>
  <si>
    <t>C9-2</t>
  </si>
  <si>
    <t>2mm厚度304不锈钢</t>
  </si>
  <si>
    <t>2mm厚度304不锈钢，表面印刷，粘贴安装（单双层，材料厚度根据需求指定）。</t>
  </si>
  <si>
    <t>C9-3</t>
  </si>
  <si>
    <t>3mm厚度不锈钢</t>
  </si>
  <si>
    <t>3mm厚度304不锈钢，表面印刷，粘贴安装（单双层，材料厚度根据需求指定）。</t>
  </si>
  <si>
    <t>C9-4</t>
  </si>
  <si>
    <t>5mm厚度不锈钢</t>
  </si>
  <si>
    <t>5mm厚度304不锈钢，表面印刷，粘贴安装（单双层，材料厚度根据需求指定）。</t>
  </si>
  <si>
    <t>C10</t>
  </si>
  <si>
    <t>简易公告栏</t>
  </si>
  <si>
    <t>实木、1.2mm厚度304不锈钢、软幕布</t>
  </si>
  <si>
    <t>1.2mm不锈钢/2cm实木边框+8mm软幕布组装，安装方式：粘贴/打孔挂装。</t>
  </si>
  <si>
    <t>C11</t>
  </si>
  <si>
    <t>横幅</t>
  </si>
  <si>
    <t>布艺/灯布</t>
  </si>
  <si>
    <t>安装方式：横幅，悬挂。</t>
  </si>
  <si>
    <t>C12</t>
  </si>
  <si>
    <t>资料盒A</t>
  </si>
  <si>
    <t>仅限内容部分可放进A3/A4/A5纸三种尺寸，2mm+2mm+2mm三层亚克力组装；安装方式：自带3M背胶粘贴/玻璃胶泡沫胶组合安装。</t>
  </si>
  <si>
    <t>C13</t>
  </si>
  <si>
    <t>资料盒B</t>
  </si>
  <si>
    <t>特殊规格，定制单层亚克力组装，材料采用5mm透明或瓷白亚克力（具体厚度根据需求待定）</t>
  </si>
  <si>
    <t>C14</t>
  </si>
  <si>
    <t>资料盒C</t>
  </si>
  <si>
    <t>特殊规格，定制多层亚克力组装，材料采用5mm透明或瓷白亚克力（具体厚度根据需求待定）</t>
  </si>
  <si>
    <t>C15</t>
  </si>
  <si>
    <t>铭牌</t>
  </si>
  <si>
    <t>1.2mm钛金/304不锈钢</t>
  </si>
  <si>
    <t>表面内容蚀刻填色，葫芦孔挂装玻璃胶封边。</t>
  </si>
  <si>
    <t>C16-1</t>
  </si>
  <si>
    <t>PVC标识</t>
  </si>
  <si>
    <t>PVC材质标识</t>
  </si>
  <si>
    <t>5mm厚度pvc材质，雕刻形状；玻璃胶泡沫胶组合安装</t>
  </si>
  <si>
    <t>C16-2</t>
  </si>
  <si>
    <t>6mm厚度pvc材质，雕刻形状；玻璃胶泡沫胶组合安装</t>
  </si>
  <si>
    <t>C16-3</t>
  </si>
  <si>
    <t>8mm厚度pvc材质，雕刻形状；玻璃胶泡沫胶组合安装</t>
  </si>
  <si>
    <t>C16-4</t>
  </si>
  <si>
    <t>10mm厚度pvc材质，雕刻形状；玻璃胶泡沫胶组合安装</t>
  </si>
  <si>
    <t>C17</t>
  </si>
  <si>
    <t>临时材质标识A</t>
  </si>
  <si>
    <t>PVC背胶/透明底背胶/超透/地贴/照片</t>
  </si>
  <si>
    <t>安装方式：自带粘贴。</t>
  </si>
  <si>
    <t>C18</t>
  </si>
  <si>
    <t>临时材质标识B</t>
  </si>
  <si>
    <t>5mmKT板/3mm安迪板</t>
  </si>
  <si>
    <t>安装方式：玻璃胶泡沫胶粘贴。</t>
  </si>
  <si>
    <t>C19</t>
  </si>
  <si>
    <t>临时材质标识c</t>
  </si>
  <si>
    <t>纸制品：普通纸、相纸、树纹纸、铜版纸.....等</t>
  </si>
  <si>
    <t>单双面打印，送货，装订成册/书</t>
  </si>
  <si>
    <t xml:space="preserve">   单个价格     （元/个）</t>
    <phoneticPr fontId="7" type="noConversion"/>
  </si>
  <si>
    <r>
      <t>平方米单价  （元/平方米</t>
    </r>
    <r>
      <rPr>
        <b/>
        <sz val="11"/>
        <rFont val="宋体"/>
        <family val="3"/>
        <charset val="134"/>
      </rPr>
      <t>）</t>
    </r>
    <phoneticPr fontId="7" type="noConversion"/>
  </si>
  <si>
    <t>2023年标识制作与安装定点服务项目报价清单</t>
    <phoneticPr fontId="7" type="noConversion"/>
  </si>
  <si>
    <t>供应商（盖章）：</t>
  </si>
  <si>
    <t>联系人信息：</t>
  </si>
  <si>
    <t>备注：以上报价包含各类标识排版、设计、制作、运输、调试、税费、相关部门验收及质保期内的维护保养等在合同期内应预见及不可预见的所有费用。</t>
    <phoneticPr fontId="7" type="noConversion"/>
  </si>
  <si>
    <t>含安装费</t>
    <phoneticPr fontId="7" type="noConversion"/>
  </si>
  <si>
    <t>不含安装费</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</si>
</sst>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_ "/>
    <numFmt numFmtId="177" formatCode="#,##0.00_ "/>
  </numFmts>
  <fonts count="9" x14ac:knownFonts="1">
    <font>
      <sz val="11"/>
      <color theme="1"/>
      <name val="宋体"/>
      <charset val="134"/>
      <scheme val="minor"/>
    </font>
    <font>
      <sz val="11"/>
      <name val="宋体"/>
      <family val="3"/>
      <charset val="134"/>
      <scheme val="minor"/>
    </font>
    <font>
      <b/>
      <sz val="20"/>
      <name val="宋体"/>
      <family val="3"/>
      <charset val="134"/>
      <scheme val="minor"/>
    </font>
    <font>
      <b/>
      <sz val="11"/>
      <name val="宋体"/>
      <family val="3"/>
      <charset val="134"/>
      <scheme val="minor"/>
    </font>
    <font>
      <sz val="11"/>
      <name val="宋体"/>
      <family val="3"/>
      <charset val="134"/>
      <scheme val="minor"/>
    </font>
    <font>
      <sz val="9"/>
      <color theme="1"/>
      <name val="宋体"/>
      <family val="3"/>
      <charset val="134"/>
      <scheme val="minor"/>
    </font>
    <font>
      <b/>
      <sz val="11"/>
      <name val="宋体"/>
      <family val="3"/>
      <charset val="134"/>
    </font>
    <font>
      <sz val="9"/>
      <name val="宋体"/>
      <family val="3"/>
      <charset val="134"/>
      <scheme val="minor"/>
    </font>
    <font>
      <b/>
      <sz val="15"/>
      <name val="仿宋"/>
      <family val="3"/>
      <charset val="134"/>
    </font>
  </fonts>
  <fills count="6">
    <fill>
      <patternFill patternType="none"/>
    </fill>
    <fill>
      <patternFill patternType="gray125"/>
    </fill>
    <fill>
      <patternFill patternType="solid">
        <fgColor theme="7" tint="0.79995117038483843"/>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rgb="FFFFFF00"/>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s>
  <cellStyleXfs count="2">
    <xf numFmtId="0" fontId="0" fillId="0" borderId="0">
      <alignment vertical="center"/>
    </xf>
    <xf numFmtId="0" fontId="5" fillId="0" borderId="0"/>
  </cellStyleXfs>
  <cellXfs count="85">
    <xf numFmtId="0" fontId="0" fillId="0" borderId="0" xfId="0">
      <alignment vertical="center"/>
    </xf>
    <xf numFmtId="0" fontId="1" fillId="0" borderId="0" xfId="0" applyFont="1" applyAlignment="1">
      <alignment horizontal="center" vertical="center" wrapText="1"/>
    </xf>
    <xf numFmtId="0" fontId="1" fillId="0" borderId="0" xfId="0" applyFont="1" applyAlignment="1">
      <alignment vertical="center" wrapText="1"/>
    </xf>
    <xf numFmtId="176" fontId="1" fillId="0" borderId="0" xfId="0" applyNumberFormat="1" applyFont="1" applyAlignment="1">
      <alignment horizontal="center" vertical="center" wrapText="1"/>
    </xf>
    <xf numFmtId="177" fontId="1" fillId="0" borderId="0" xfId="0" applyNumberFormat="1" applyFont="1" applyAlignment="1">
      <alignment horizontal="center" vertical="center" wrapText="1"/>
    </xf>
    <xf numFmtId="0" fontId="1" fillId="2" borderId="1" xfId="1" applyFont="1" applyFill="1" applyBorder="1" applyAlignment="1">
      <alignment horizontal="center" vertical="center" wrapText="1"/>
    </xf>
    <xf numFmtId="0" fontId="4"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justify" vertical="center" wrapText="1"/>
      <protection locked="0"/>
    </xf>
    <xf numFmtId="0" fontId="1" fillId="2" borderId="1" xfId="0" applyFont="1" applyFill="1" applyBorder="1" applyAlignment="1">
      <alignment horizontal="center" vertical="center" wrapText="1"/>
    </xf>
    <xf numFmtId="0" fontId="1" fillId="2" borderId="1" xfId="0" applyFont="1" applyFill="1" applyBorder="1" applyAlignment="1" applyProtection="1">
      <alignment horizontal="justify" vertical="center" wrapText="1"/>
      <protection locked="0"/>
    </xf>
    <xf numFmtId="49" fontId="1" fillId="3" borderId="1" xfId="0" applyNumberFormat="1" applyFont="1" applyFill="1" applyBorder="1" applyAlignment="1">
      <alignment horizontal="center" vertical="center" wrapText="1"/>
    </xf>
    <xf numFmtId="49" fontId="1" fillId="3" borderId="1" xfId="0" applyNumberFormat="1"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justify" vertical="center" wrapText="1"/>
      <protection locked="0"/>
    </xf>
    <xf numFmtId="0" fontId="1" fillId="3" borderId="1" xfId="0" applyFont="1" applyFill="1" applyBorder="1" applyAlignment="1">
      <alignment horizontal="center" vertical="center" wrapText="1"/>
    </xf>
    <xf numFmtId="0" fontId="1" fillId="3" borderId="1" xfId="0" applyFont="1" applyFill="1" applyBorder="1" applyAlignment="1" applyProtection="1">
      <alignment vertical="center" wrapText="1"/>
      <protection locked="0"/>
    </xf>
    <xf numFmtId="0" fontId="1" fillId="4" borderId="1" xfId="1" applyFont="1" applyFill="1" applyBorder="1" applyAlignment="1">
      <alignment horizontal="center" vertical="center" wrapText="1"/>
    </xf>
    <xf numFmtId="0" fontId="1" fillId="4" borderId="1" xfId="0" applyFont="1" applyFill="1" applyBorder="1" applyAlignment="1" applyProtection="1">
      <alignment horizontal="justify" vertical="center" wrapText="1"/>
      <protection locked="0"/>
    </xf>
    <xf numFmtId="0" fontId="1" fillId="4" borderId="1" xfId="0"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4" borderId="4" xfId="1" applyFont="1" applyFill="1" applyBorder="1" applyAlignment="1">
      <alignment horizontal="center" vertical="center" wrapText="1"/>
    </xf>
    <xf numFmtId="0" fontId="1" fillId="4" borderId="4" xfId="0" applyFont="1" applyFill="1" applyBorder="1" applyAlignment="1" applyProtection="1">
      <alignment horizontal="justify" vertical="center" wrapText="1"/>
      <protection locked="0"/>
    </xf>
    <xf numFmtId="0" fontId="1" fillId="4" borderId="4" xfId="0" applyFont="1" applyFill="1" applyBorder="1" applyAlignment="1" applyProtection="1">
      <alignment horizontal="center" vertical="center" wrapText="1"/>
      <protection locked="0"/>
    </xf>
    <xf numFmtId="0" fontId="1" fillId="4" borderId="4" xfId="0" applyFont="1" applyFill="1" applyBorder="1" applyAlignment="1">
      <alignment horizontal="center" vertical="center" wrapText="1"/>
    </xf>
    <xf numFmtId="0" fontId="1" fillId="4" borderId="5" xfId="1" applyFont="1" applyFill="1" applyBorder="1" applyAlignment="1">
      <alignment horizontal="center" vertical="center" wrapText="1"/>
    </xf>
    <xf numFmtId="0" fontId="1" fillId="4" borderId="6" xfId="0" applyFont="1" applyFill="1" applyBorder="1" applyAlignment="1" applyProtection="1">
      <alignment horizontal="center" vertical="center" wrapText="1"/>
      <protection locked="0"/>
    </xf>
    <xf numFmtId="0" fontId="1" fillId="4" borderId="6" xfId="0" applyFont="1" applyFill="1" applyBorder="1" applyAlignment="1" applyProtection="1">
      <alignment vertical="center" wrapText="1"/>
      <protection locked="0"/>
    </xf>
    <xf numFmtId="0" fontId="1" fillId="4" borderId="6" xfId="0" applyFont="1" applyFill="1" applyBorder="1" applyAlignment="1" applyProtection="1">
      <alignment horizontal="justify" vertical="center" wrapText="1"/>
      <protection locked="0"/>
    </xf>
    <xf numFmtId="0" fontId="1" fillId="4" borderId="6" xfId="0" applyFont="1" applyFill="1" applyBorder="1" applyAlignment="1">
      <alignment horizontal="center" vertical="center" wrapText="1"/>
    </xf>
    <xf numFmtId="0" fontId="1" fillId="4" borderId="7" xfId="1" applyFont="1" applyFill="1" applyBorder="1" applyAlignment="1">
      <alignment horizontal="center" vertical="center" wrapText="1"/>
    </xf>
    <xf numFmtId="0" fontId="1" fillId="4" borderId="1" xfId="0" applyFont="1" applyFill="1" applyBorder="1" applyAlignment="1" applyProtection="1">
      <alignment vertical="center" wrapText="1"/>
      <protection locked="0"/>
    </xf>
    <xf numFmtId="0" fontId="1" fillId="4" borderId="8" xfId="1" applyFont="1" applyFill="1" applyBorder="1" applyAlignment="1">
      <alignment horizontal="center" vertical="center" wrapText="1"/>
    </xf>
    <xf numFmtId="0" fontId="1" fillId="4" borderId="9" xfId="0" applyFont="1" applyFill="1" applyBorder="1" applyAlignment="1" applyProtection="1">
      <alignment horizontal="center" vertical="center" wrapText="1"/>
      <protection locked="0"/>
    </xf>
    <xf numFmtId="0" fontId="1" fillId="4" borderId="9" xfId="0" applyFont="1" applyFill="1" applyBorder="1" applyAlignment="1" applyProtection="1">
      <alignment vertical="center" wrapText="1"/>
      <protection locked="0"/>
    </xf>
    <xf numFmtId="0" fontId="1" fillId="4" borderId="9" xfId="0" applyFont="1" applyFill="1" applyBorder="1" applyAlignment="1" applyProtection="1">
      <alignment horizontal="justify" vertical="center" wrapText="1"/>
      <protection locked="0"/>
    </xf>
    <xf numFmtId="0" fontId="1" fillId="4" borderId="9" xfId="0" applyFont="1" applyFill="1" applyBorder="1" applyAlignment="1">
      <alignment horizontal="center" vertical="center" wrapText="1"/>
    </xf>
    <xf numFmtId="0" fontId="1" fillId="4" borderId="10" xfId="1" applyFont="1" applyFill="1" applyBorder="1" applyAlignment="1">
      <alignment horizontal="center" vertical="center" wrapText="1"/>
    </xf>
    <xf numFmtId="0" fontId="1" fillId="4" borderId="10" xfId="0" applyFont="1" applyFill="1" applyBorder="1" applyAlignment="1" applyProtection="1">
      <alignment horizontal="center" vertical="center" wrapText="1"/>
      <protection locked="0"/>
    </xf>
    <xf numFmtId="0" fontId="1" fillId="4" borderId="10" xfId="0" applyFont="1" applyFill="1" applyBorder="1" applyAlignment="1" applyProtection="1">
      <alignment vertical="center" wrapText="1"/>
      <protection locked="0"/>
    </xf>
    <xf numFmtId="0" fontId="1" fillId="4" borderId="10" xfId="0" applyFont="1" applyFill="1" applyBorder="1" applyAlignment="1" applyProtection="1">
      <alignment horizontal="justify" vertical="center" wrapText="1"/>
      <protection locked="0"/>
    </xf>
    <xf numFmtId="0" fontId="1" fillId="4" borderId="10" xfId="0" applyFont="1" applyFill="1" applyBorder="1" applyAlignment="1">
      <alignment horizontal="center" vertical="center" wrapText="1"/>
    </xf>
    <xf numFmtId="177" fontId="3" fillId="5" borderId="1" xfId="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 fillId="3" borderId="1" xfId="0" applyFont="1" applyFill="1" applyBorder="1" applyAlignment="1">
      <alignment vertical="center" wrapText="1"/>
    </xf>
    <xf numFmtId="176" fontId="1" fillId="4" borderId="1" xfId="0" applyNumberFormat="1" applyFont="1" applyFill="1" applyBorder="1" applyAlignment="1">
      <alignment horizontal="center" vertical="center" wrapText="1"/>
    </xf>
    <xf numFmtId="0" fontId="1" fillId="4" borderId="1" xfId="0" applyFont="1" applyFill="1" applyBorder="1" applyAlignment="1">
      <alignment vertical="center" wrapText="1"/>
    </xf>
    <xf numFmtId="176" fontId="1" fillId="4" borderId="4" xfId="0" applyNumberFormat="1" applyFont="1" applyFill="1" applyBorder="1" applyAlignment="1">
      <alignment horizontal="center" vertical="center" wrapText="1"/>
    </xf>
    <xf numFmtId="0" fontId="1" fillId="4" borderId="4" xfId="0" applyFont="1" applyFill="1" applyBorder="1" applyAlignment="1">
      <alignment vertical="center" wrapText="1"/>
    </xf>
    <xf numFmtId="176" fontId="1" fillId="4" borderId="6" xfId="0" applyNumberFormat="1" applyFont="1" applyFill="1" applyBorder="1" applyAlignment="1">
      <alignment horizontal="center" vertical="center" wrapText="1"/>
    </xf>
    <xf numFmtId="0" fontId="1" fillId="4" borderId="11" xfId="1" applyFont="1" applyFill="1" applyBorder="1" applyAlignment="1">
      <alignment horizontal="center" vertical="center" wrapText="1"/>
    </xf>
    <xf numFmtId="0" fontId="1" fillId="4" borderId="12" xfId="1" applyFont="1" applyFill="1" applyBorder="1" applyAlignment="1">
      <alignment horizontal="center" vertical="center" wrapText="1"/>
    </xf>
    <xf numFmtId="176" fontId="1" fillId="4" borderId="9" xfId="0" applyNumberFormat="1" applyFont="1" applyFill="1" applyBorder="1" applyAlignment="1">
      <alignment horizontal="center" vertical="center" wrapText="1"/>
    </xf>
    <xf numFmtId="0" fontId="1" fillId="4" borderId="13" xfId="1" applyFont="1" applyFill="1" applyBorder="1" applyAlignment="1">
      <alignment horizontal="center" vertical="center" wrapText="1"/>
    </xf>
    <xf numFmtId="176" fontId="1" fillId="4" borderId="10" xfId="0" applyNumberFormat="1" applyFont="1" applyFill="1" applyBorder="1" applyAlignment="1">
      <alignment horizontal="center" vertical="center" wrapText="1"/>
    </xf>
    <xf numFmtId="49" fontId="1" fillId="4" borderId="1" xfId="0" applyNumberFormat="1" applyFont="1" applyFill="1" applyBorder="1" applyAlignment="1" applyProtection="1">
      <alignment horizontal="center" vertical="center" wrapText="1"/>
      <protection locked="0"/>
    </xf>
    <xf numFmtId="177" fontId="1" fillId="5" borderId="1"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0" borderId="1" xfId="0" applyFont="1" applyBorder="1" applyAlignment="1">
      <alignment horizontal="center" vertical="center" wrapText="1"/>
    </xf>
    <xf numFmtId="176" fontId="2" fillId="0" borderId="1" xfId="0" applyNumberFormat="1" applyFont="1" applyBorder="1" applyAlignment="1">
      <alignment horizontal="center" vertical="center" wrapText="1"/>
    </xf>
    <xf numFmtId="177" fontId="2" fillId="0" borderId="1" xfId="0" applyNumberFormat="1" applyFont="1" applyBorder="1" applyAlignment="1">
      <alignment horizontal="center" vertical="center" wrapText="1"/>
    </xf>
    <xf numFmtId="0" fontId="2" fillId="2" borderId="1" xfId="1" applyFont="1" applyFill="1" applyBorder="1" applyAlignment="1">
      <alignment horizontal="center" vertical="center" wrapText="1"/>
    </xf>
    <xf numFmtId="176" fontId="2" fillId="2" borderId="1" xfId="1" applyNumberFormat="1" applyFont="1" applyFill="1" applyBorder="1" applyAlignment="1">
      <alignment horizontal="center" vertical="center" wrapText="1"/>
    </xf>
    <xf numFmtId="177" fontId="2" fillId="2" borderId="1" xfId="1" applyNumberFormat="1" applyFont="1" applyFill="1" applyBorder="1" applyAlignment="1">
      <alignment horizontal="center" vertical="center" wrapText="1"/>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8" fillId="0" borderId="1" xfId="0" applyFont="1" applyBorder="1" applyAlignment="1">
      <alignment horizontal="center" vertical="center"/>
    </xf>
    <xf numFmtId="0" fontId="3" fillId="2" borderId="4" xfId="1" applyFont="1" applyFill="1" applyBorder="1" applyAlignment="1">
      <alignment horizontal="center" vertical="center" wrapText="1"/>
    </xf>
    <xf numFmtId="0" fontId="3" fillId="2" borderId="10" xfId="1" applyFont="1" applyFill="1" applyBorder="1" applyAlignment="1">
      <alignment horizontal="center" vertical="center" wrapText="1"/>
    </xf>
    <xf numFmtId="176" fontId="3" fillId="2" borderId="4" xfId="0" applyNumberFormat="1" applyFont="1" applyFill="1" applyBorder="1" applyAlignment="1">
      <alignment horizontal="center" vertical="center" wrapText="1"/>
    </xf>
    <xf numFmtId="176" fontId="3" fillId="2" borderId="10" xfId="0" applyNumberFormat="1" applyFont="1" applyFill="1" applyBorder="1" applyAlignment="1">
      <alignment horizontal="center" vertical="center" wrapText="1"/>
    </xf>
    <xf numFmtId="177" fontId="1" fillId="5" borderId="4" xfId="0" applyNumberFormat="1" applyFont="1" applyFill="1" applyBorder="1" applyAlignment="1">
      <alignment horizontal="center" vertical="center" wrapText="1"/>
    </xf>
    <xf numFmtId="177" fontId="1" fillId="5" borderId="16" xfId="0" applyNumberFormat="1" applyFont="1" applyFill="1" applyBorder="1" applyAlignment="1">
      <alignment horizontal="center" vertical="center" wrapText="1"/>
    </xf>
    <xf numFmtId="177" fontId="1" fillId="5" borderId="2" xfId="0" applyNumberFormat="1" applyFont="1" applyFill="1" applyBorder="1" applyAlignment="1">
      <alignment horizontal="center" vertical="center" wrapText="1"/>
    </xf>
    <xf numFmtId="177" fontId="1" fillId="5" borderId="14" xfId="0" applyNumberFormat="1" applyFont="1" applyFill="1" applyBorder="1" applyAlignment="1">
      <alignment horizontal="center" vertical="center" wrapText="1"/>
    </xf>
    <xf numFmtId="177" fontId="1" fillId="5" borderId="10" xfId="0" applyNumberFormat="1" applyFont="1" applyFill="1" applyBorder="1" applyAlignment="1">
      <alignment horizontal="center" vertical="center" wrapText="1"/>
    </xf>
    <xf numFmtId="0" fontId="3" fillId="3" borderId="1" xfId="1" applyFont="1" applyFill="1" applyBorder="1" applyAlignment="1">
      <alignment horizontal="center" vertical="center" wrapText="1"/>
    </xf>
    <xf numFmtId="177" fontId="3" fillId="5" borderId="2" xfId="1" applyNumberFormat="1" applyFont="1" applyFill="1" applyBorder="1" applyAlignment="1">
      <alignment horizontal="center" vertical="center" wrapText="1"/>
    </xf>
    <xf numFmtId="177" fontId="3" fillId="5" borderId="15" xfId="1" applyNumberFormat="1" applyFont="1" applyFill="1" applyBorder="1" applyAlignment="1">
      <alignment horizontal="center" vertical="center" wrapText="1"/>
    </xf>
    <xf numFmtId="0" fontId="3" fillId="4" borderId="14" xfId="1" applyFont="1" applyFill="1" applyBorder="1" applyAlignment="1">
      <alignment horizontal="center" vertical="center" wrapText="1"/>
    </xf>
    <xf numFmtId="0" fontId="3" fillId="4" borderId="16" xfId="1" applyFont="1" applyFill="1" applyBorder="1" applyAlignment="1">
      <alignment horizontal="center" vertical="center" wrapText="1"/>
    </xf>
  </cellXfs>
  <cellStyles count="2">
    <cellStyle name="Normal" xfId="1" xr:uid="{00000000-0005-0000-0000-000031000000}"/>
    <cellStyle name="常规"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s>
</file>

<file path=xl/drawings/drawing1.xml><?xml version="1.0" encoding="utf-8"?>
<xdr:wsDr xmlns:xdr="http://schemas.openxmlformats.org/drawingml/2006/spreadsheetDrawing" xmlns:a="http://schemas.openxmlformats.org/drawingml/2006/main">
  <xdr:twoCellAnchor>
    <xdr:from>
      <xdr:col>14</xdr:col>
      <xdr:colOff>15240</xdr:colOff>
      <xdr:row>6</xdr:row>
      <xdr:rowOff>53340</xdr:rowOff>
    </xdr:from>
    <xdr:to>
      <xdr:col>14</xdr:col>
      <xdr:colOff>2362200</xdr:colOff>
      <xdr:row>6</xdr:row>
      <xdr:rowOff>1356360</xdr:rowOff>
    </xdr:to>
    <xdr:pic>
      <xdr:nvPicPr>
        <xdr:cNvPr id="39168" name="图片 4">
          <a:extLst>
            <a:ext uri="{FF2B5EF4-FFF2-40B4-BE49-F238E27FC236}">
              <a16:creationId xmlns:a16="http://schemas.microsoft.com/office/drawing/2014/main" id="{00000000-0008-0000-0000-0000009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5636240" y="6093460"/>
          <a:ext cx="234696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83820</xdr:colOff>
      <xdr:row>7</xdr:row>
      <xdr:rowOff>106680</xdr:rowOff>
    </xdr:from>
    <xdr:to>
      <xdr:col>14</xdr:col>
      <xdr:colOff>822960</xdr:colOff>
      <xdr:row>7</xdr:row>
      <xdr:rowOff>982980</xdr:rowOff>
    </xdr:to>
    <xdr:pic>
      <xdr:nvPicPr>
        <xdr:cNvPr id="39169" name="图片 5">
          <a:extLst>
            <a:ext uri="{FF2B5EF4-FFF2-40B4-BE49-F238E27FC236}">
              <a16:creationId xmlns:a16="http://schemas.microsoft.com/office/drawing/2014/main" id="{00000000-0008-0000-0000-0000019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5704820" y="7556500"/>
          <a:ext cx="73914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845820</xdr:colOff>
      <xdr:row>7</xdr:row>
      <xdr:rowOff>121920</xdr:rowOff>
    </xdr:from>
    <xdr:to>
      <xdr:col>14</xdr:col>
      <xdr:colOff>1584960</xdr:colOff>
      <xdr:row>7</xdr:row>
      <xdr:rowOff>952500</xdr:rowOff>
    </xdr:to>
    <xdr:pic>
      <xdr:nvPicPr>
        <xdr:cNvPr id="39170" name="图片 6">
          <a:extLst>
            <a:ext uri="{FF2B5EF4-FFF2-40B4-BE49-F238E27FC236}">
              <a16:creationId xmlns:a16="http://schemas.microsoft.com/office/drawing/2014/main" id="{00000000-0008-0000-0000-0000029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6466820" y="7571740"/>
          <a:ext cx="73914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1600200</xdr:colOff>
      <xdr:row>7</xdr:row>
      <xdr:rowOff>152400</xdr:rowOff>
    </xdr:from>
    <xdr:to>
      <xdr:col>14</xdr:col>
      <xdr:colOff>2217420</xdr:colOff>
      <xdr:row>7</xdr:row>
      <xdr:rowOff>960120</xdr:rowOff>
    </xdr:to>
    <xdr:pic>
      <xdr:nvPicPr>
        <xdr:cNvPr id="39171" name="图片 7">
          <a:extLst>
            <a:ext uri="{FF2B5EF4-FFF2-40B4-BE49-F238E27FC236}">
              <a16:creationId xmlns:a16="http://schemas.microsoft.com/office/drawing/2014/main" id="{00000000-0008-0000-0000-0000039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7221200" y="7602220"/>
          <a:ext cx="61722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11</xdr:row>
      <xdr:rowOff>22860</xdr:rowOff>
    </xdr:from>
    <xdr:to>
      <xdr:col>14</xdr:col>
      <xdr:colOff>1988820</xdr:colOff>
      <xdr:row>11</xdr:row>
      <xdr:rowOff>487680</xdr:rowOff>
    </xdr:to>
    <xdr:pic>
      <xdr:nvPicPr>
        <xdr:cNvPr id="39172" name="图片 9">
          <a:extLst>
            <a:ext uri="{FF2B5EF4-FFF2-40B4-BE49-F238E27FC236}">
              <a16:creationId xmlns:a16="http://schemas.microsoft.com/office/drawing/2014/main" id="{00000000-0008-0000-0000-0000049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6040100" y="12299950"/>
          <a:ext cx="15697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457200</xdr:colOff>
      <xdr:row>11</xdr:row>
      <xdr:rowOff>464820</xdr:rowOff>
    </xdr:from>
    <xdr:to>
      <xdr:col>14</xdr:col>
      <xdr:colOff>1950720</xdr:colOff>
      <xdr:row>11</xdr:row>
      <xdr:rowOff>1150620</xdr:rowOff>
    </xdr:to>
    <xdr:pic>
      <xdr:nvPicPr>
        <xdr:cNvPr id="39173" name="图片 10">
          <a:extLst>
            <a:ext uri="{FF2B5EF4-FFF2-40B4-BE49-F238E27FC236}">
              <a16:creationId xmlns:a16="http://schemas.microsoft.com/office/drawing/2014/main" id="{00000000-0008-0000-0000-0000059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16078200" y="12741910"/>
          <a:ext cx="14935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510540</xdr:colOff>
      <xdr:row>11</xdr:row>
      <xdr:rowOff>1127760</xdr:rowOff>
    </xdr:from>
    <xdr:to>
      <xdr:col>14</xdr:col>
      <xdr:colOff>1958340</xdr:colOff>
      <xdr:row>11</xdr:row>
      <xdr:rowOff>1661160</xdr:rowOff>
    </xdr:to>
    <xdr:pic>
      <xdr:nvPicPr>
        <xdr:cNvPr id="39174" name="图片 16">
          <a:extLst>
            <a:ext uri="{FF2B5EF4-FFF2-40B4-BE49-F238E27FC236}">
              <a16:creationId xmlns:a16="http://schemas.microsoft.com/office/drawing/2014/main" id="{00000000-0008-0000-0000-0000069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16131540" y="13404850"/>
          <a:ext cx="1447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716280</xdr:colOff>
      <xdr:row>57</xdr:row>
      <xdr:rowOff>160020</xdr:rowOff>
    </xdr:from>
    <xdr:to>
      <xdr:col>14</xdr:col>
      <xdr:colOff>1661160</xdr:colOff>
      <xdr:row>57</xdr:row>
      <xdr:rowOff>693420</xdr:rowOff>
    </xdr:to>
    <xdr:pic>
      <xdr:nvPicPr>
        <xdr:cNvPr id="39175" name="图片 17">
          <a:extLst>
            <a:ext uri="{FF2B5EF4-FFF2-40B4-BE49-F238E27FC236}">
              <a16:creationId xmlns:a16="http://schemas.microsoft.com/office/drawing/2014/main" id="{00000000-0008-0000-0000-0000079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6337280" y="66334640"/>
          <a:ext cx="944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220980</xdr:colOff>
      <xdr:row>16</xdr:row>
      <xdr:rowOff>175260</xdr:rowOff>
    </xdr:from>
    <xdr:to>
      <xdr:col>14</xdr:col>
      <xdr:colOff>2186940</xdr:colOff>
      <xdr:row>16</xdr:row>
      <xdr:rowOff>1379220</xdr:rowOff>
    </xdr:to>
    <xdr:pic>
      <xdr:nvPicPr>
        <xdr:cNvPr id="39176" name="图片 31">
          <a:extLst>
            <a:ext uri="{FF2B5EF4-FFF2-40B4-BE49-F238E27FC236}">
              <a16:creationId xmlns:a16="http://schemas.microsoft.com/office/drawing/2014/main" id="{00000000-0008-0000-0000-00000899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15841980" y="20049490"/>
          <a:ext cx="196596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289560</xdr:colOff>
      <xdr:row>10</xdr:row>
      <xdr:rowOff>60960</xdr:rowOff>
    </xdr:from>
    <xdr:to>
      <xdr:col>14</xdr:col>
      <xdr:colOff>2057400</xdr:colOff>
      <xdr:row>10</xdr:row>
      <xdr:rowOff>1463040</xdr:rowOff>
    </xdr:to>
    <xdr:pic>
      <xdr:nvPicPr>
        <xdr:cNvPr id="39177" name="图片 35">
          <a:extLst>
            <a:ext uri="{FF2B5EF4-FFF2-40B4-BE49-F238E27FC236}">
              <a16:creationId xmlns:a16="http://schemas.microsoft.com/office/drawing/2014/main" id="{00000000-0008-0000-0000-0000099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5910560" y="10852150"/>
          <a:ext cx="176784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297180</xdr:colOff>
      <xdr:row>8</xdr:row>
      <xdr:rowOff>38100</xdr:rowOff>
    </xdr:from>
    <xdr:to>
      <xdr:col>14</xdr:col>
      <xdr:colOff>2225040</xdr:colOff>
      <xdr:row>8</xdr:row>
      <xdr:rowOff>1150620</xdr:rowOff>
    </xdr:to>
    <xdr:pic>
      <xdr:nvPicPr>
        <xdr:cNvPr id="39178" name="图片 36">
          <a:extLst>
            <a:ext uri="{FF2B5EF4-FFF2-40B4-BE49-F238E27FC236}">
              <a16:creationId xmlns:a16="http://schemas.microsoft.com/office/drawing/2014/main" id="{00000000-0008-0000-0000-00000A99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a:xfrm>
          <a:off x="15918180" y="8592820"/>
          <a:ext cx="19278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xdr:colOff>
      <xdr:row>5</xdr:row>
      <xdr:rowOff>68580</xdr:rowOff>
    </xdr:from>
    <xdr:to>
      <xdr:col>14</xdr:col>
      <xdr:colOff>2346960</xdr:colOff>
      <xdr:row>5</xdr:row>
      <xdr:rowOff>929640</xdr:rowOff>
    </xdr:to>
    <xdr:pic>
      <xdr:nvPicPr>
        <xdr:cNvPr id="39179" name="图片 39">
          <a:extLst>
            <a:ext uri="{FF2B5EF4-FFF2-40B4-BE49-F238E27FC236}">
              <a16:creationId xmlns:a16="http://schemas.microsoft.com/office/drawing/2014/main" id="{00000000-0008-0000-0000-00000B9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a:xfrm>
          <a:off x="15628620" y="4977130"/>
          <a:ext cx="233934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617220</xdr:colOff>
      <xdr:row>12</xdr:row>
      <xdr:rowOff>76200</xdr:rowOff>
    </xdr:from>
    <xdr:to>
      <xdr:col>14</xdr:col>
      <xdr:colOff>1722120</xdr:colOff>
      <xdr:row>12</xdr:row>
      <xdr:rowOff>1440180</xdr:rowOff>
    </xdr:to>
    <xdr:pic>
      <xdr:nvPicPr>
        <xdr:cNvPr id="39180" name="图片 41">
          <a:extLst>
            <a:ext uri="{FF2B5EF4-FFF2-40B4-BE49-F238E27FC236}">
              <a16:creationId xmlns:a16="http://schemas.microsoft.com/office/drawing/2014/main" id="{00000000-0008-0000-0000-00000C99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6238220" y="14029690"/>
          <a:ext cx="110490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617220</xdr:colOff>
      <xdr:row>13</xdr:row>
      <xdr:rowOff>76200</xdr:rowOff>
    </xdr:from>
    <xdr:to>
      <xdr:col>14</xdr:col>
      <xdr:colOff>1722120</xdr:colOff>
      <xdr:row>13</xdr:row>
      <xdr:rowOff>1440180</xdr:rowOff>
    </xdr:to>
    <xdr:pic>
      <xdr:nvPicPr>
        <xdr:cNvPr id="39181" name="图片 42">
          <a:extLst>
            <a:ext uri="{FF2B5EF4-FFF2-40B4-BE49-F238E27FC236}">
              <a16:creationId xmlns:a16="http://schemas.microsoft.com/office/drawing/2014/main" id="{00000000-0008-0000-0000-00000D99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6238220" y="15504160"/>
          <a:ext cx="110490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4</xdr:row>
      <xdr:rowOff>68580</xdr:rowOff>
    </xdr:from>
    <xdr:to>
      <xdr:col>14</xdr:col>
      <xdr:colOff>2369820</xdr:colOff>
      <xdr:row>4</xdr:row>
      <xdr:rowOff>800100</xdr:rowOff>
    </xdr:to>
    <xdr:pic>
      <xdr:nvPicPr>
        <xdr:cNvPr id="39182" name="图片 43">
          <a:extLst>
            <a:ext uri="{FF2B5EF4-FFF2-40B4-BE49-F238E27FC236}">
              <a16:creationId xmlns:a16="http://schemas.microsoft.com/office/drawing/2014/main" id="{00000000-0008-0000-0000-00000E99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5697200" y="3681730"/>
          <a:ext cx="22936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365760</xdr:colOff>
      <xdr:row>17</xdr:row>
      <xdr:rowOff>60960</xdr:rowOff>
    </xdr:from>
    <xdr:to>
      <xdr:col>14</xdr:col>
      <xdr:colOff>1744980</xdr:colOff>
      <xdr:row>17</xdr:row>
      <xdr:rowOff>1470660</xdr:rowOff>
    </xdr:to>
    <xdr:pic>
      <xdr:nvPicPr>
        <xdr:cNvPr id="39183" name="图片 47">
          <a:extLst>
            <a:ext uri="{FF2B5EF4-FFF2-40B4-BE49-F238E27FC236}">
              <a16:creationId xmlns:a16="http://schemas.microsoft.com/office/drawing/2014/main" id="{00000000-0008-0000-0000-00000F99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a:xfrm>
          <a:off x="15986760" y="21421090"/>
          <a:ext cx="137922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251460</xdr:colOff>
      <xdr:row>49</xdr:row>
      <xdr:rowOff>30480</xdr:rowOff>
    </xdr:from>
    <xdr:to>
      <xdr:col>14</xdr:col>
      <xdr:colOff>1912620</xdr:colOff>
      <xdr:row>49</xdr:row>
      <xdr:rowOff>609600</xdr:rowOff>
    </xdr:to>
    <xdr:pic>
      <xdr:nvPicPr>
        <xdr:cNvPr id="39184" name="图片 1">
          <a:extLst>
            <a:ext uri="{FF2B5EF4-FFF2-40B4-BE49-F238E27FC236}">
              <a16:creationId xmlns:a16="http://schemas.microsoft.com/office/drawing/2014/main" id="{00000000-0008-0000-0000-00001099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a:xfrm>
          <a:off x="15872460" y="5671439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358140</xdr:colOff>
      <xdr:row>56</xdr:row>
      <xdr:rowOff>38100</xdr:rowOff>
    </xdr:from>
    <xdr:to>
      <xdr:col>14</xdr:col>
      <xdr:colOff>975360</xdr:colOff>
      <xdr:row>57</xdr:row>
      <xdr:rowOff>0</xdr:rowOff>
    </xdr:to>
    <xdr:pic>
      <xdr:nvPicPr>
        <xdr:cNvPr id="39185" name="图片 2" descr="134424c31bc56ab90a41679272f0993">
          <a:extLst>
            <a:ext uri="{FF2B5EF4-FFF2-40B4-BE49-F238E27FC236}">
              <a16:creationId xmlns:a16="http://schemas.microsoft.com/office/drawing/2014/main" id="{00000000-0008-0000-0000-00001199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5979140" y="64955420"/>
          <a:ext cx="6172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1181100</xdr:colOff>
      <xdr:row>56</xdr:row>
      <xdr:rowOff>60960</xdr:rowOff>
    </xdr:from>
    <xdr:to>
      <xdr:col>14</xdr:col>
      <xdr:colOff>1790700</xdr:colOff>
      <xdr:row>57</xdr:row>
      <xdr:rowOff>15240</xdr:rowOff>
    </xdr:to>
    <xdr:pic>
      <xdr:nvPicPr>
        <xdr:cNvPr id="39186" name="图片 11" descr="4bf5eb0a9f802d41d2dbe713c13c5d3">
          <a:extLst>
            <a:ext uri="{FF2B5EF4-FFF2-40B4-BE49-F238E27FC236}">
              <a16:creationId xmlns:a16="http://schemas.microsoft.com/office/drawing/2014/main" id="{00000000-0008-0000-0000-00001299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6802100" y="64978280"/>
          <a:ext cx="6096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114300</xdr:colOff>
      <xdr:row>14</xdr:row>
      <xdr:rowOff>91440</xdr:rowOff>
    </xdr:from>
    <xdr:to>
      <xdr:col>14</xdr:col>
      <xdr:colOff>2156460</xdr:colOff>
      <xdr:row>14</xdr:row>
      <xdr:rowOff>1379220</xdr:rowOff>
    </xdr:to>
    <xdr:pic>
      <xdr:nvPicPr>
        <xdr:cNvPr id="39187" name="图片 13" descr="627a9e953179115d56758c8a76c2372">
          <a:extLst>
            <a:ext uri="{FF2B5EF4-FFF2-40B4-BE49-F238E27FC236}">
              <a16:creationId xmlns:a16="http://schemas.microsoft.com/office/drawing/2014/main" id="{00000000-0008-0000-0000-00001399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a:xfrm>
          <a:off x="15735300" y="16993870"/>
          <a:ext cx="204216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130810</xdr:colOff>
      <xdr:row>7</xdr:row>
      <xdr:rowOff>608330</xdr:rowOff>
    </xdr:from>
    <xdr:to>
      <xdr:col>14</xdr:col>
      <xdr:colOff>517239</xdr:colOff>
      <xdr:row>7</xdr:row>
      <xdr:rowOff>780627</xdr:rowOff>
    </xdr:to>
    <xdr:sp macro="" textlink="">
      <xdr:nvSpPr>
        <xdr:cNvPr id="22" name="矩形 14">
          <a:extLst>
            <a:ext uri="{FF2B5EF4-FFF2-40B4-BE49-F238E27FC236}">
              <a16:creationId xmlns:a16="http://schemas.microsoft.com/office/drawing/2014/main" id="{00000000-0008-0000-0000-000016000000}"/>
            </a:ext>
          </a:extLst>
        </xdr:cNvPr>
        <xdr:cNvSpPr/>
      </xdr:nvSpPr>
      <xdr:spPr>
        <a:xfrm>
          <a:off x="15751810" y="8058150"/>
          <a:ext cx="386080" cy="1720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endParaRPr lang="zh-CN" altLang="en-US"/>
        </a:p>
      </xdr:txBody>
    </xdr:sp>
    <xdr:clientData/>
  </xdr:twoCellAnchor>
  <xdr:twoCellAnchor editAs="oneCell">
    <xdr:from>
      <xdr:col>14</xdr:col>
      <xdr:colOff>83820</xdr:colOff>
      <xdr:row>15</xdr:row>
      <xdr:rowOff>83820</xdr:rowOff>
    </xdr:from>
    <xdr:to>
      <xdr:col>14</xdr:col>
      <xdr:colOff>1684020</xdr:colOff>
      <xdr:row>15</xdr:row>
      <xdr:rowOff>1424940</xdr:rowOff>
    </xdr:to>
    <xdr:pic>
      <xdr:nvPicPr>
        <xdr:cNvPr id="39189" name="图片 22">
          <a:extLst>
            <a:ext uri="{FF2B5EF4-FFF2-40B4-BE49-F238E27FC236}">
              <a16:creationId xmlns:a16="http://schemas.microsoft.com/office/drawing/2014/main" id="{00000000-0008-0000-0000-00001599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5704820" y="18472150"/>
          <a:ext cx="160020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60960</xdr:colOff>
      <xdr:row>9</xdr:row>
      <xdr:rowOff>220980</xdr:rowOff>
    </xdr:from>
    <xdr:to>
      <xdr:col>14</xdr:col>
      <xdr:colOff>1234440</xdr:colOff>
      <xdr:row>9</xdr:row>
      <xdr:rowOff>822960</xdr:rowOff>
    </xdr:to>
    <xdr:pic>
      <xdr:nvPicPr>
        <xdr:cNvPr id="39190" name="图片 25">
          <a:extLst>
            <a:ext uri="{FF2B5EF4-FFF2-40B4-BE49-F238E27FC236}">
              <a16:creationId xmlns:a16="http://schemas.microsoft.com/office/drawing/2014/main" id="{00000000-0008-0000-0000-00001699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5681960" y="9945370"/>
          <a:ext cx="117348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1219200</xdr:colOff>
      <xdr:row>9</xdr:row>
      <xdr:rowOff>304800</xdr:rowOff>
    </xdr:from>
    <xdr:to>
      <xdr:col>14</xdr:col>
      <xdr:colOff>2346960</xdr:colOff>
      <xdr:row>9</xdr:row>
      <xdr:rowOff>807720</xdr:rowOff>
    </xdr:to>
    <xdr:pic>
      <xdr:nvPicPr>
        <xdr:cNvPr id="39191" name="图片 27">
          <a:extLst>
            <a:ext uri="{FF2B5EF4-FFF2-40B4-BE49-F238E27FC236}">
              <a16:creationId xmlns:a16="http://schemas.microsoft.com/office/drawing/2014/main" id="{00000000-0008-0000-0000-00001799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6840200" y="10029190"/>
          <a:ext cx="1127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83820</xdr:colOff>
      <xdr:row>38</xdr:row>
      <xdr:rowOff>91440</xdr:rowOff>
    </xdr:from>
    <xdr:to>
      <xdr:col>14</xdr:col>
      <xdr:colOff>1783080</xdr:colOff>
      <xdr:row>38</xdr:row>
      <xdr:rowOff>1104900</xdr:rowOff>
    </xdr:to>
    <xdr:pic>
      <xdr:nvPicPr>
        <xdr:cNvPr id="39192" name="image.png">
          <a:extLst>
            <a:ext uri="{FF2B5EF4-FFF2-40B4-BE49-F238E27FC236}">
              <a16:creationId xmlns:a16="http://schemas.microsoft.com/office/drawing/2014/main" id="{00000000-0008-0000-0000-00001899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a:xfrm>
          <a:off x="15704820" y="46588045"/>
          <a:ext cx="16992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xdr:from>
      <xdr:col>14</xdr:col>
      <xdr:colOff>411480</xdr:colOff>
      <xdr:row>39</xdr:row>
      <xdr:rowOff>144780</xdr:rowOff>
    </xdr:from>
    <xdr:to>
      <xdr:col>14</xdr:col>
      <xdr:colOff>1684020</xdr:colOff>
      <xdr:row>39</xdr:row>
      <xdr:rowOff>1158240</xdr:rowOff>
    </xdr:to>
    <xdr:pic>
      <xdr:nvPicPr>
        <xdr:cNvPr id="39193" name="image.png">
          <a:extLst>
            <a:ext uri="{FF2B5EF4-FFF2-40B4-BE49-F238E27FC236}">
              <a16:creationId xmlns:a16="http://schemas.microsoft.com/office/drawing/2014/main" id="{00000000-0008-0000-0000-00001999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6032480" y="47910750"/>
          <a:ext cx="127254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213360</xdr:colOff>
      <xdr:row>21</xdr:row>
      <xdr:rowOff>60960</xdr:rowOff>
    </xdr:from>
    <xdr:to>
      <xdr:col>14</xdr:col>
      <xdr:colOff>1912620</xdr:colOff>
      <xdr:row>21</xdr:row>
      <xdr:rowOff>1203960</xdr:rowOff>
    </xdr:to>
    <xdr:pic>
      <xdr:nvPicPr>
        <xdr:cNvPr id="39194" name="图片 93">
          <a:extLst>
            <a:ext uri="{FF2B5EF4-FFF2-40B4-BE49-F238E27FC236}">
              <a16:creationId xmlns:a16="http://schemas.microsoft.com/office/drawing/2014/main" id="{00000000-0008-0000-0000-00001A99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r="10828"/>
        <a:stretch>
          <a:fillRect/>
        </a:stretch>
      </xdr:blipFill>
      <xdr:spPr>
        <a:xfrm>
          <a:off x="15834360" y="24392890"/>
          <a:ext cx="169926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274320</xdr:colOff>
      <xdr:row>24</xdr:row>
      <xdr:rowOff>198120</xdr:rowOff>
    </xdr:from>
    <xdr:to>
      <xdr:col>14</xdr:col>
      <xdr:colOff>1981200</xdr:colOff>
      <xdr:row>24</xdr:row>
      <xdr:rowOff>1211580</xdr:rowOff>
    </xdr:to>
    <xdr:pic>
      <xdr:nvPicPr>
        <xdr:cNvPr id="39195" name="图片 98">
          <a:extLst>
            <a:ext uri="{FF2B5EF4-FFF2-40B4-BE49-F238E27FC236}">
              <a16:creationId xmlns:a16="http://schemas.microsoft.com/office/drawing/2014/main" id="{00000000-0008-0000-0000-00001B99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a:xfrm>
          <a:off x="15895320" y="28338145"/>
          <a:ext cx="170688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205740</xdr:colOff>
      <xdr:row>22</xdr:row>
      <xdr:rowOff>83820</xdr:rowOff>
    </xdr:from>
    <xdr:to>
      <xdr:col>14</xdr:col>
      <xdr:colOff>1882140</xdr:colOff>
      <xdr:row>22</xdr:row>
      <xdr:rowOff>1196340</xdr:rowOff>
    </xdr:to>
    <xdr:pic>
      <xdr:nvPicPr>
        <xdr:cNvPr id="39196" name="ID_FB164554D7BE48FCB24FDEE1C579F804">
          <a:extLst>
            <a:ext uri="{FF2B5EF4-FFF2-40B4-BE49-F238E27FC236}">
              <a16:creationId xmlns:a16="http://schemas.microsoft.com/office/drawing/2014/main" id="{00000000-0008-0000-0000-00001C99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a:xfrm>
          <a:off x="15826740" y="25685115"/>
          <a:ext cx="16764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243840</xdr:colOff>
      <xdr:row>23</xdr:row>
      <xdr:rowOff>22860</xdr:rowOff>
    </xdr:from>
    <xdr:to>
      <xdr:col>14</xdr:col>
      <xdr:colOff>1920240</xdr:colOff>
      <xdr:row>23</xdr:row>
      <xdr:rowOff>1211580</xdr:rowOff>
    </xdr:to>
    <xdr:pic>
      <xdr:nvPicPr>
        <xdr:cNvPr id="39197" name="ID_8EC1C05C41AF4449BB0A2B73479764C7">
          <a:extLst>
            <a:ext uri="{FF2B5EF4-FFF2-40B4-BE49-F238E27FC236}">
              <a16:creationId xmlns:a16="http://schemas.microsoft.com/office/drawing/2014/main" id="{00000000-0008-0000-0000-00001D99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a:xfrm>
          <a:off x="15864840" y="26893520"/>
          <a:ext cx="16764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38100</xdr:colOff>
      <xdr:row>25</xdr:row>
      <xdr:rowOff>83820</xdr:rowOff>
    </xdr:from>
    <xdr:to>
      <xdr:col>14</xdr:col>
      <xdr:colOff>739140</xdr:colOff>
      <xdr:row>25</xdr:row>
      <xdr:rowOff>1226820</xdr:rowOff>
    </xdr:to>
    <xdr:pic>
      <xdr:nvPicPr>
        <xdr:cNvPr id="39198" name="ID_1051AAE7DFE4417BBC3CBEB73FAA20D9">
          <a:extLst>
            <a:ext uri="{FF2B5EF4-FFF2-40B4-BE49-F238E27FC236}">
              <a16:creationId xmlns:a16="http://schemas.microsoft.com/office/drawing/2014/main" id="{00000000-0008-0000-0000-00001E99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a:xfrm>
          <a:off x="15659100" y="29493210"/>
          <a:ext cx="70104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45720</xdr:colOff>
      <xdr:row>26</xdr:row>
      <xdr:rowOff>60960</xdr:rowOff>
    </xdr:from>
    <xdr:to>
      <xdr:col>14</xdr:col>
      <xdr:colOff>967740</xdr:colOff>
      <xdr:row>26</xdr:row>
      <xdr:rowOff>1226820</xdr:rowOff>
    </xdr:to>
    <xdr:pic>
      <xdr:nvPicPr>
        <xdr:cNvPr id="39199" name="ID_21628372697D4E42BE33DD279E0D519B">
          <a:extLst>
            <a:ext uri="{FF2B5EF4-FFF2-40B4-BE49-F238E27FC236}">
              <a16:creationId xmlns:a16="http://schemas.microsoft.com/office/drawing/2014/main" id="{00000000-0008-0000-0000-00001F99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5666720" y="30739715"/>
          <a:ext cx="9220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1043940</xdr:colOff>
      <xdr:row>26</xdr:row>
      <xdr:rowOff>60960</xdr:rowOff>
    </xdr:from>
    <xdr:to>
      <xdr:col>14</xdr:col>
      <xdr:colOff>1965960</xdr:colOff>
      <xdr:row>26</xdr:row>
      <xdr:rowOff>1249680</xdr:rowOff>
    </xdr:to>
    <xdr:pic>
      <xdr:nvPicPr>
        <xdr:cNvPr id="39200" name="ID_5F2CC516F2C148C1A8316C79FAEBCE08">
          <a:extLst>
            <a:ext uri="{FF2B5EF4-FFF2-40B4-BE49-F238E27FC236}">
              <a16:creationId xmlns:a16="http://schemas.microsoft.com/office/drawing/2014/main" id="{00000000-0008-0000-0000-00002099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6664940" y="30739715"/>
          <a:ext cx="9220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76200</xdr:colOff>
      <xdr:row>27</xdr:row>
      <xdr:rowOff>30480</xdr:rowOff>
    </xdr:from>
    <xdr:to>
      <xdr:col>14</xdr:col>
      <xdr:colOff>2194560</xdr:colOff>
      <xdr:row>27</xdr:row>
      <xdr:rowOff>693420</xdr:rowOff>
    </xdr:to>
    <xdr:pic>
      <xdr:nvPicPr>
        <xdr:cNvPr id="39201" name="ID_E44F2006519A44D1A942A8564B8A2165">
          <a:extLst>
            <a:ext uri="{FF2B5EF4-FFF2-40B4-BE49-F238E27FC236}">
              <a16:creationId xmlns:a16="http://schemas.microsoft.com/office/drawing/2014/main" id="{00000000-0008-0000-0000-00002199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5697200" y="31978600"/>
          <a:ext cx="211836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586740</xdr:colOff>
      <xdr:row>79</xdr:row>
      <xdr:rowOff>53340</xdr:rowOff>
    </xdr:from>
    <xdr:to>
      <xdr:col>14</xdr:col>
      <xdr:colOff>1714500</xdr:colOff>
      <xdr:row>79</xdr:row>
      <xdr:rowOff>883920</xdr:rowOff>
    </xdr:to>
    <xdr:pic>
      <xdr:nvPicPr>
        <xdr:cNvPr id="39202" name="ID_9FFE09C05AA942B9976E571D0B13A8F6">
          <a:extLst>
            <a:ext uri="{FF2B5EF4-FFF2-40B4-BE49-F238E27FC236}">
              <a16:creationId xmlns:a16="http://schemas.microsoft.com/office/drawing/2014/main" id="{00000000-0008-0000-0000-00002299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6207740" y="88270080"/>
          <a:ext cx="11277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53340</xdr:colOff>
      <xdr:row>33</xdr:row>
      <xdr:rowOff>114300</xdr:rowOff>
    </xdr:from>
    <xdr:to>
      <xdr:col>14</xdr:col>
      <xdr:colOff>1295400</xdr:colOff>
      <xdr:row>33</xdr:row>
      <xdr:rowOff>1059180</xdr:rowOff>
    </xdr:to>
    <xdr:pic>
      <xdr:nvPicPr>
        <xdr:cNvPr id="39203" name="ID_8438CA9CED2E46E99420D909DC25435F">
          <a:extLst>
            <a:ext uri="{FF2B5EF4-FFF2-40B4-BE49-F238E27FC236}">
              <a16:creationId xmlns:a16="http://schemas.microsoft.com/office/drawing/2014/main" id="{00000000-0008-0000-0000-00002399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5674340" y="40264080"/>
          <a:ext cx="12420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1310640</xdr:colOff>
      <xdr:row>33</xdr:row>
      <xdr:rowOff>228600</xdr:rowOff>
    </xdr:from>
    <xdr:to>
      <xdr:col>14</xdr:col>
      <xdr:colOff>2354580</xdr:colOff>
      <xdr:row>33</xdr:row>
      <xdr:rowOff>929640</xdr:rowOff>
    </xdr:to>
    <xdr:pic>
      <xdr:nvPicPr>
        <xdr:cNvPr id="39204" name="ID_8641F948C11C4BE696EECA93D5F652D2">
          <a:extLst>
            <a:ext uri="{FF2B5EF4-FFF2-40B4-BE49-F238E27FC236}">
              <a16:creationId xmlns:a16="http://schemas.microsoft.com/office/drawing/2014/main" id="{00000000-0008-0000-0000-00002499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6931640" y="40378380"/>
          <a:ext cx="10439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38100</xdr:colOff>
      <xdr:row>36</xdr:row>
      <xdr:rowOff>22860</xdr:rowOff>
    </xdr:from>
    <xdr:to>
      <xdr:col>14</xdr:col>
      <xdr:colOff>1859280</xdr:colOff>
      <xdr:row>36</xdr:row>
      <xdr:rowOff>1181100</xdr:rowOff>
    </xdr:to>
    <xdr:pic>
      <xdr:nvPicPr>
        <xdr:cNvPr id="39205" name="ID_3DEE9ECE4A0748D4BEBAFE2D345E2620">
          <a:extLst>
            <a:ext uri="{FF2B5EF4-FFF2-40B4-BE49-F238E27FC236}">
              <a16:creationId xmlns:a16="http://schemas.microsoft.com/office/drawing/2014/main" id="{00000000-0008-0000-0000-00002599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a:xfrm>
          <a:off x="15659100" y="43980735"/>
          <a:ext cx="182118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38100</xdr:colOff>
      <xdr:row>37</xdr:row>
      <xdr:rowOff>114300</xdr:rowOff>
    </xdr:from>
    <xdr:to>
      <xdr:col>14</xdr:col>
      <xdr:colOff>1341120</xdr:colOff>
      <xdr:row>37</xdr:row>
      <xdr:rowOff>1211580</xdr:rowOff>
    </xdr:to>
    <xdr:pic>
      <xdr:nvPicPr>
        <xdr:cNvPr id="39206" name="ID_A67F84778C5C433E887C27D352350278">
          <a:extLst>
            <a:ext uri="{FF2B5EF4-FFF2-40B4-BE49-F238E27FC236}">
              <a16:creationId xmlns:a16="http://schemas.microsoft.com/office/drawing/2014/main" id="{00000000-0008-0000-0000-00002699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a:xfrm>
          <a:off x="15659100" y="45341540"/>
          <a:ext cx="13030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53340</xdr:colOff>
      <xdr:row>32</xdr:row>
      <xdr:rowOff>114300</xdr:rowOff>
    </xdr:from>
    <xdr:to>
      <xdr:col>14</xdr:col>
      <xdr:colOff>1836420</xdr:colOff>
      <xdr:row>32</xdr:row>
      <xdr:rowOff>1150620</xdr:rowOff>
    </xdr:to>
    <xdr:pic>
      <xdr:nvPicPr>
        <xdr:cNvPr id="39207" name="ID_A37F374AF891471287E4D0B759F471A5">
          <a:extLst>
            <a:ext uri="{FF2B5EF4-FFF2-40B4-BE49-F238E27FC236}">
              <a16:creationId xmlns:a16="http://schemas.microsoft.com/office/drawing/2014/main" id="{00000000-0008-0000-0000-00002799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a:xfrm>
          <a:off x="15674340" y="38994715"/>
          <a:ext cx="17830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1082040</xdr:colOff>
      <xdr:row>35</xdr:row>
      <xdr:rowOff>304800</xdr:rowOff>
    </xdr:from>
    <xdr:to>
      <xdr:col>14</xdr:col>
      <xdr:colOff>1897380</xdr:colOff>
      <xdr:row>35</xdr:row>
      <xdr:rowOff>906780</xdr:rowOff>
    </xdr:to>
    <xdr:pic>
      <xdr:nvPicPr>
        <xdr:cNvPr id="39208" name="ID_F3EADF4C60274C6D8F3982A6DC704F5A">
          <a:extLst>
            <a:ext uri="{FF2B5EF4-FFF2-40B4-BE49-F238E27FC236}">
              <a16:creationId xmlns:a16="http://schemas.microsoft.com/office/drawing/2014/main" id="{00000000-0008-0000-0000-00002899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6703040" y="42993310"/>
          <a:ext cx="8153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693420</xdr:colOff>
      <xdr:row>64</xdr:row>
      <xdr:rowOff>137160</xdr:rowOff>
    </xdr:from>
    <xdr:to>
      <xdr:col>14</xdr:col>
      <xdr:colOff>1645920</xdr:colOff>
      <xdr:row>64</xdr:row>
      <xdr:rowOff>868680</xdr:rowOff>
    </xdr:to>
    <xdr:pic>
      <xdr:nvPicPr>
        <xdr:cNvPr id="39209" name="ID_06F3DA2E3E464BCAAA91EDC548EE16E9">
          <a:extLst>
            <a:ext uri="{FF2B5EF4-FFF2-40B4-BE49-F238E27FC236}">
              <a16:creationId xmlns:a16="http://schemas.microsoft.com/office/drawing/2014/main" id="{00000000-0008-0000-0000-00002999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6314420" y="73142475"/>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40</xdr:row>
      <xdr:rowOff>175260</xdr:rowOff>
    </xdr:from>
    <xdr:to>
      <xdr:col>14</xdr:col>
      <xdr:colOff>1722120</xdr:colOff>
      <xdr:row>40</xdr:row>
      <xdr:rowOff>1158240</xdr:rowOff>
    </xdr:to>
    <xdr:pic>
      <xdr:nvPicPr>
        <xdr:cNvPr id="39210" name="ID_79AEA347DD67466E8669CD5DE0213760">
          <a:extLst>
            <a:ext uri="{FF2B5EF4-FFF2-40B4-BE49-F238E27FC236}">
              <a16:creationId xmlns:a16="http://schemas.microsoft.com/office/drawing/2014/main" id="{00000000-0008-0000-0000-00002A99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a:xfrm>
          <a:off x="15750540" y="49210595"/>
          <a:ext cx="159258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83820</xdr:colOff>
      <xdr:row>35</xdr:row>
      <xdr:rowOff>297180</xdr:rowOff>
    </xdr:from>
    <xdr:to>
      <xdr:col>14</xdr:col>
      <xdr:colOff>952500</xdr:colOff>
      <xdr:row>35</xdr:row>
      <xdr:rowOff>929640</xdr:rowOff>
    </xdr:to>
    <xdr:pic>
      <xdr:nvPicPr>
        <xdr:cNvPr id="39211" name="ID_973FA632E8CB411580C0F26EBD76ED4F">
          <a:extLst>
            <a:ext uri="{FF2B5EF4-FFF2-40B4-BE49-F238E27FC236}">
              <a16:creationId xmlns:a16="http://schemas.microsoft.com/office/drawing/2014/main" id="{00000000-0008-0000-0000-00002B99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5704820" y="4298569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411480</xdr:colOff>
      <xdr:row>68</xdr:row>
      <xdr:rowOff>182880</xdr:rowOff>
    </xdr:from>
    <xdr:to>
      <xdr:col>14</xdr:col>
      <xdr:colOff>2072640</xdr:colOff>
      <xdr:row>68</xdr:row>
      <xdr:rowOff>937260</xdr:rowOff>
    </xdr:to>
    <xdr:pic>
      <xdr:nvPicPr>
        <xdr:cNvPr id="39212" name="ID_1821BC2D557E4D77A174EF5A301C3362">
          <a:extLst>
            <a:ext uri="{FF2B5EF4-FFF2-40B4-BE49-F238E27FC236}">
              <a16:creationId xmlns:a16="http://schemas.microsoft.com/office/drawing/2014/main" id="{00000000-0008-0000-0000-00002C99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6032480" y="7713916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167640</xdr:colOff>
      <xdr:row>41</xdr:row>
      <xdr:rowOff>60960</xdr:rowOff>
    </xdr:from>
    <xdr:to>
      <xdr:col>14</xdr:col>
      <xdr:colOff>1112520</xdr:colOff>
      <xdr:row>41</xdr:row>
      <xdr:rowOff>1203960</xdr:rowOff>
    </xdr:to>
    <xdr:pic>
      <xdr:nvPicPr>
        <xdr:cNvPr id="39213" name="ID_8F5BB2D7B7CB48958620A901C2D4C34C">
          <a:extLst>
            <a:ext uri="{FF2B5EF4-FFF2-40B4-BE49-F238E27FC236}">
              <a16:creationId xmlns:a16="http://schemas.microsoft.com/office/drawing/2014/main" id="{00000000-0008-0000-0000-00002D99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a:xfrm>
          <a:off x="15788640" y="50365660"/>
          <a:ext cx="9448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45720</xdr:colOff>
      <xdr:row>70</xdr:row>
      <xdr:rowOff>76200</xdr:rowOff>
    </xdr:from>
    <xdr:to>
      <xdr:col>14</xdr:col>
      <xdr:colOff>2339340</xdr:colOff>
      <xdr:row>70</xdr:row>
      <xdr:rowOff>579120</xdr:rowOff>
    </xdr:to>
    <xdr:pic>
      <xdr:nvPicPr>
        <xdr:cNvPr id="39214" name="图片 2" descr="1625651604(1)">
          <a:extLst>
            <a:ext uri="{FF2B5EF4-FFF2-40B4-BE49-F238E27FC236}">
              <a16:creationId xmlns:a16="http://schemas.microsoft.com/office/drawing/2014/main" id="{00000000-0008-0000-0000-00002E99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5666720" y="78876525"/>
          <a:ext cx="22936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563880</xdr:colOff>
      <xdr:row>52</xdr:row>
      <xdr:rowOff>320040</xdr:rowOff>
    </xdr:from>
    <xdr:to>
      <xdr:col>14</xdr:col>
      <xdr:colOff>1866900</xdr:colOff>
      <xdr:row>52</xdr:row>
      <xdr:rowOff>1310640</xdr:rowOff>
    </xdr:to>
    <xdr:pic>
      <xdr:nvPicPr>
        <xdr:cNvPr id="39215" name="ID_4FB99AF577AC4812A4A591083CFA5475">
          <a:extLst>
            <a:ext uri="{FF2B5EF4-FFF2-40B4-BE49-F238E27FC236}">
              <a16:creationId xmlns:a16="http://schemas.microsoft.com/office/drawing/2014/main" id="{00000000-0008-0000-0000-00002F99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6184880" y="59773820"/>
          <a:ext cx="13030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1386840</xdr:colOff>
      <xdr:row>69</xdr:row>
      <xdr:rowOff>68580</xdr:rowOff>
    </xdr:from>
    <xdr:to>
      <xdr:col>14</xdr:col>
      <xdr:colOff>1988820</xdr:colOff>
      <xdr:row>69</xdr:row>
      <xdr:rowOff>777240</xdr:rowOff>
    </xdr:to>
    <xdr:pic>
      <xdr:nvPicPr>
        <xdr:cNvPr id="39216" name="图片 6">
          <a:extLst>
            <a:ext uri="{FF2B5EF4-FFF2-40B4-BE49-F238E27FC236}">
              <a16:creationId xmlns:a16="http://schemas.microsoft.com/office/drawing/2014/main" id="{00000000-0008-0000-0000-00003099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7007840" y="78004035"/>
          <a:ext cx="60198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243840</xdr:colOff>
      <xdr:row>69</xdr:row>
      <xdr:rowOff>121920</xdr:rowOff>
    </xdr:from>
    <xdr:to>
      <xdr:col>14</xdr:col>
      <xdr:colOff>1219200</xdr:colOff>
      <xdr:row>69</xdr:row>
      <xdr:rowOff>723900</xdr:rowOff>
    </xdr:to>
    <xdr:pic>
      <xdr:nvPicPr>
        <xdr:cNvPr id="39217" name="图片 7">
          <a:extLst>
            <a:ext uri="{FF2B5EF4-FFF2-40B4-BE49-F238E27FC236}">
              <a16:creationId xmlns:a16="http://schemas.microsoft.com/office/drawing/2014/main" id="{00000000-0008-0000-0000-00003199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5864840" y="78057375"/>
          <a:ext cx="97536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586740</xdr:colOff>
      <xdr:row>80</xdr:row>
      <xdr:rowOff>45720</xdr:rowOff>
    </xdr:from>
    <xdr:to>
      <xdr:col>14</xdr:col>
      <xdr:colOff>1760220</xdr:colOff>
      <xdr:row>80</xdr:row>
      <xdr:rowOff>952500</xdr:rowOff>
    </xdr:to>
    <xdr:pic>
      <xdr:nvPicPr>
        <xdr:cNvPr id="39218" name="ID_810741DA79714E9B9D209D3AFA75AB78">
          <a:extLst>
            <a:ext uri="{FF2B5EF4-FFF2-40B4-BE49-F238E27FC236}">
              <a16:creationId xmlns:a16="http://schemas.microsoft.com/office/drawing/2014/main" id="{00000000-0008-0000-0000-00003299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6207740" y="89214960"/>
          <a:ext cx="117348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71</xdr:row>
      <xdr:rowOff>53340</xdr:rowOff>
    </xdr:from>
    <xdr:to>
      <xdr:col>14</xdr:col>
      <xdr:colOff>2103120</xdr:colOff>
      <xdr:row>71</xdr:row>
      <xdr:rowOff>1203960</xdr:rowOff>
    </xdr:to>
    <xdr:pic>
      <xdr:nvPicPr>
        <xdr:cNvPr id="39219" name="ID_8F75054B197F49A289C360C0751E0220" descr="1624582595(1)">
          <a:extLst>
            <a:ext uri="{FF2B5EF4-FFF2-40B4-BE49-F238E27FC236}">
              <a16:creationId xmlns:a16="http://schemas.microsoft.com/office/drawing/2014/main" id="{00000000-0008-0000-0000-00003399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5697200" y="79566135"/>
          <a:ext cx="202692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83820</xdr:colOff>
      <xdr:row>30</xdr:row>
      <xdr:rowOff>220980</xdr:rowOff>
    </xdr:from>
    <xdr:to>
      <xdr:col>14</xdr:col>
      <xdr:colOff>2308860</xdr:colOff>
      <xdr:row>30</xdr:row>
      <xdr:rowOff>975360</xdr:rowOff>
    </xdr:to>
    <xdr:pic>
      <xdr:nvPicPr>
        <xdr:cNvPr id="39220" name="图片 2">
          <a:extLst>
            <a:ext uri="{FF2B5EF4-FFF2-40B4-BE49-F238E27FC236}">
              <a16:creationId xmlns:a16="http://schemas.microsoft.com/office/drawing/2014/main" id="{00000000-0008-0000-0000-00003499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5704820" y="36562665"/>
          <a:ext cx="2225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60960</xdr:colOff>
      <xdr:row>29</xdr:row>
      <xdr:rowOff>137160</xdr:rowOff>
    </xdr:from>
    <xdr:to>
      <xdr:col>14</xdr:col>
      <xdr:colOff>2286000</xdr:colOff>
      <xdr:row>29</xdr:row>
      <xdr:rowOff>891540</xdr:rowOff>
    </xdr:to>
    <xdr:pic>
      <xdr:nvPicPr>
        <xdr:cNvPr id="39221" name="图片 3">
          <a:extLst>
            <a:ext uri="{FF2B5EF4-FFF2-40B4-BE49-F238E27FC236}">
              <a16:creationId xmlns:a16="http://schemas.microsoft.com/office/drawing/2014/main" id="{00000000-0008-0000-0000-00003599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5681960" y="35209480"/>
          <a:ext cx="2225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114300</xdr:colOff>
      <xdr:row>31</xdr:row>
      <xdr:rowOff>22860</xdr:rowOff>
    </xdr:from>
    <xdr:to>
      <xdr:col>14</xdr:col>
      <xdr:colOff>2293620</xdr:colOff>
      <xdr:row>32</xdr:row>
      <xdr:rowOff>2176</xdr:rowOff>
    </xdr:to>
    <xdr:pic>
      <xdr:nvPicPr>
        <xdr:cNvPr id="39222" name="ID_6C2AA0E271FE4B179DCA407FF88E7974">
          <a:extLst>
            <a:ext uri="{FF2B5EF4-FFF2-40B4-BE49-F238E27FC236}">
              <a16:creationId xmlns:a16="http://schemas.microsoft.com/office/drawing/2014/main" id="{00000000-0008-0000-0000-00003699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a:xfrm>
          <a:off x="15735300" y="37633910"/>
          <a:ext cx="2179320" cy="1248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548640</xdr:colOff>
      <xdr:row>45</xdr:row>
      <xdr:rowOff>83820</xdr:rowOff>
    </xdr:from>
    <xdr:to>
      <xdr:col>14</xdr:col>
      <xdr:colOff>1592580</xdr:colOff>
      <xdr:row>45</xdr:row>
      <xdr:rowOff>792480</xdr:rowOff>
    </xdr:to>
    <xdr:pic>
      <xdr:nvPicPr>
        <xdr:cNvPr id="39223" name="ID_8641F948C11C4BE696EECA93D5F652D2">
          <a:extLst>
            <a:ext uri="{FF2B5EF4-FFF2-40B4-BE49-F238E27FC236}">
              <a16:creationId xmlns:a16="http://schemas.microsoft.com/office/drawing/2014/main" id="{00000000-0008-0000-0000-00003799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6169640" y="53155850"/>
          <a:ext cx="10439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632460</xdr:colOff>
      <xdr:row>74</xdr:row>
      <xdr:rowOff>22860</xdr:rowOff>
    </xdr:from>
    <xdr:to>
      <xdr:col>14</xdr:col>
      <xdr:colOff>1760220</xdr:colOff>
      <xdr:row>74</xdr:row>
      <xdr:rowOff>967740</xdr:rowOff>
    </xdr:to>
    <xdr:pic>
      <xdr:nvPicPr>
        <xdr:cNvPr id="39224" name="ID_9B9BECEA4785490DBEE29AF53388AFE0" descr="89f71bed9664b986a0d5b25b5ecaa98">
          <a:extLst>
            <a:ext uri="{FF2B5EF4-FFF2-40B4-BE49-F238E27FC236}">
              <a16:creationId xmlns:a16="http://schemas.microsoft.com/office/drawing/2014/main" id="{00000000-0008-0000-0000-00003899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6253460" y="83343750"/>
          <a:ext cx="11277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297180</xdr:colOff>
      <xdr:row>72</xdr:row>
      <xdr:rowOff>38100</xdr:rowOff>
    </xdr:from>
    <xdr:to>
      <xdr:col>14</xdr:col>
      <xdr:colOff>2080260</xdr:colOff>
      <xdr:row>72</xdr:row>
      <xdr:rowOff>1226820</xdr:rowOff>
    </xdr:to>
    <xdr:pic>
      <xdr:nvPicPr>
        <xdr:cNvPr id="39225" name="Picture 23">
          <a:extLst>
            <a:ext uri="{FF2B5EF4-FFF2-40B4-BE49-F238E27FC236}">
              <a16:creationId xmlns:a16="http://schemas.microsoft.com/office/drawing/2014/main" id="{00000000-0008-0000-0000-00003999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5918180" y="80820260"/>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358140</xdr:colOff>
      <xdr:row>78</xdr:row>
      <xdr:rowOff>38100</xdr:rowOff>
    </xdr:from>
    <xdr:to>
      <xdr:col>14</xdr:col>
      <xdr:colOff>2049780</xdr:colOff>
      <xdr:row>78</xdr:row>
      <xdr:rowOff>929640</xdr:rowOff>
    </xdr:to>
    <xdr:pic>
      <xdr:nvPicPr>
        <xdr:cNvPr id="39226" name="图片 2" descr="C:/Users/1/AppData/Local/Temp/picturecompress_20210721162722/output_1.jpgoutput_1">
          <a:extLst>
            <a:ext uri="{FF2B5EF4-FFF2-40B4-BE49-F238E27FC236}">
              <a16:creationId xmlns:a16="http://schemas.microsoft.com/office/drawing/2014/main" id="{00000000-0008-0000-0000-00003A99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5979140" y="87275670"/>
          <a:ext cx="16916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61</xdr:row>
      <xdr:rowOff>99060</xdr:rowOff>
    </xdr:from>
    <xdr:to>
      <xdr:col>14</xdr:col>
      <xdr:colOff>2179320</xdr:colOff>
      <xdr:row>61</xdr:row>
      <xdr:rowOff>1211580</xdr:rowOff>
    </xdr:to>
    <xdr:pic>
      <xdr:nvPicPr>
        <xdr:cNvPr id="39227" name="ID_720AA479FFE5488C81B2256BDA5ED273">
          <a:extLst>
            <a:ext uri="{FF2B5EF4-FFF2-40B4-BE49-F238E27FC236}">
              <a16:creationId xmlns:a16="http://schemas.microsoft.com/office/drawing/2014/main" id="{00000000-0008-0000-0000-00003B99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5971520" y="69827140"/>
          <a:ext cx="18288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281940</xdr:colOff>
      <xdr:row>73</xdr:row>
      <xdr:rowOff>38100</xdr:rowOff>
    </xdr:from>
    <xdr:to>
      <xdr:col>14</xdr:col>
      <xdr:colOff>2065020</xdr:colOff>
      <xdr:row>73</xdr:row>
      <xdr:rowOff>1226820</xdr:rowOff>
    </xdr:to>
    <xdr:pic>
      <xdr:nvPicPr>
        <xdr:cNvPr id="39228" name="Picture 23">
          <a:extLst>
            <a:ext uri="{FF2B5EF4-FFF2-40B4-BE49-F238E27FC236}">
              <a16:creationId xmlns:a16="http://schemas.microsoft.com/office/drawing/2014/main" id="{00000000-0008-0000-0000-00003C99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5902940" y="82089625"/>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28</xdr:row>
      <xdr:rowOff>30480</xdr:rowOff>
    </xdr:from>
    <xdr:to>
      <xdr:col>14</xdr:col>
      <xdr:colOff>2194560</xdr:colOff>
      <xdr:row>28</xdr:row>
      <xdr:rowOff>693420</xdr:rowOff>
    </xdr:to>
    <xdr:pic>
      <xdr:nvPicPr>
        <xdr:cNvPr id="39229" name="ID_E44F2006519A44D1A942A8564B8A2165">
          <a:extLst>
            <a:ext uri="{FF2B5EF4-FFF2-40B4-BE49-F238E27FC236}">
              <a16:creationId xmlns:a16="http://schemas.microsoft.com/office/drawing/2014/main" id="{00000000-0008-0000-0000-00003D99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5697200" y="33540700"/>
          <a:ext cx="211836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434340</xdr:colOff>
      <xdr:row>60</xdr:row>
      <xdr:rowOff>83820</xdr:rowOff>
    </xdr:from>
    <xdr:to>
      <xdr:col>14</xdr:col>
      <xdr:colOff>2026920</xdr:colOff>
      <xdr:row>60</xdr:row>
      <xdr:rowOff>982980</xdr:rowOff>
    </xdr:to>
    <xdr:pic>
      <xdr:nvPicPr>
        <xdr:cNvPr id="39230" name="图片 4" descr="微信图片_20211111154145">
          <a:extLst>
            <a:ext uri="{FF2B5EF4-FFF2-40B4-BE49-F238E27FC236}">
              <a16:creationId xmlns:a16="http://schemas.microsoft.com/office/drawing/2014/main" id="{00000000-0008-0000-0000-00003E99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25647" t="26668" b="-3749"/>
        <a:stretch>
          <a:fillRect/>
        </a:stretch>
      </xdr:blipFill>
      <xdr:spPr>
        <a:xfrm>
          <a:off x="16055340" y="68694935"/>
          <a:ext cx="159258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716280</xdr:colOff>
      <xdr:row>58</xdr:row>
      <xdr:rowOff>144780</xdr:rowOff>
    </xdr:from>
    <xdr:to>
      <xdr:col>14</xdr:col>
      <xdr:colOff>1661160</xdr:colOff>
      <xdr:row>58</xdr:row>
      <xdr:rowOff>678180</xdr:rowOff>
    </xdr:to>
    <xdr:pic>
      <xdr:nvPicPr>
        <xdr:cNvPr id="39231" name="图片 17">
          <a:extLst>
            <a:ext uri="{FF2B5EF4-FFF2-40B4-BE49-F238E27FC236}">
              <a16:creationId xmlns:a16="http://schemas.microsoft.com/office/drawing/2014/main" id="{00000000-0008-0000-0000-00003F9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6337280" y="67131565"/>
          <a:ext cx="944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746760</xdr:colOff>
      <xdr:row>59</xdr:row>
      <xdr:rowOff>160020</xdr:rowOff>
    </xdr:from>
    <xdr:to>
      <xdr:col>14</xdr:col>
      <xdr:colOff>1691640</xdr:colOff>
      <xdr:row>59</xdr:row>
      <xdr:rowOff>693420</xdr:rowOff>
    </xdr:to>
    <xdr:pic>
      <xdr:nvPicPr>
        <xdr:cNvPr id="39232" name="图片 17">
          <a:extLst>
            <a:ext uri="{FF2B5EF4-FFF2-40B4-BE49-F238E27FC236}">
              <a16:creationId xmlns:a16="http://schemas.microsoft.com/office/drawing/2014/main" id="{00000000-0008-0000-0000-0000409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6367760" y="67958970"/>
          <a:ext cx="944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685800</xdr:colOff>
      <xdr:row>62</xdr:row>
      <xdr:rowOff>114300</xdr:rowOff>
    </xdr:from>
    <xdr:to>
      <xdr:col>14</xdr:col>
      <xdr:colOff>1638300</xdr:colOff>
      <xdr:row>62</xdr:row>
      <xdr:rowOff>845820</xdr:rowOff>
    </xdr:to>
    <xdr:pic>
      <xdr:nvPicPr>
        <xdr:cNvPr id="39233" name="ID_06F3DA2E3E464BCAAA91EDC548EE16E9">
          <a:extLst>
            <a:ext uri="{FF2B5EF4-FFF2-40B4-BE49-F238E27FC236}">
              <a16:creationId xmlns:a16="http://schemas.microsoft.com/office/drawing/2014/main" id="{00000000-0008-0000-0000-00004199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6306800" y="71137780"/>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693420</xdr:colOff>
      <xdr:row>63</xdr:row>
      <xdr:rowOff>152400</xdr:rowOff>
    </xdr:from>
    <xdr:to>
      <xdr:col>14</xdr:col>
      <xdr:colOff>1645920</xdr:colOff>
      <xdr:row>63</xdr:row>
      <xdr:rowOff>883920</xdr:rowOff>
    </xdr:to>
    <xdr:pic>
      <xdr:nvPicPr>
        <xdr:cNvPr id="39234" name="ID_06F3DA2E3E464BCAAA91EDC548EE16E9">
          <a:extLst>
            <a:ext uri="{FF2B5EF4-FFF2-40B4-BE49-F238E27FC236}">
              <a16:creationId xmlns:a16="http://schemas.microsoft.com/office/drawing/2014/main" id="{00000000-0008-0000-0000-00004299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6314420" y="72178545"/>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358140</xdr:colOff>
      <xdr:row>75</xdr:row>
      <xdr:rowOff>38100</xdr:rowOff>
    </xdr:from>
    <xdr:to>
      <xdr:col>14</xdr:col>
      <xdr:colOff>2049780</xdr:colOff>
      <xdr:row>75</xdr:row>
      <xdr:rowOff>929640</xdr:rowOff>
    </xdr:to>
    <xdr:pic>
      <xdr:nvPicPr>
        <xdr:cNvPr id="39235" name="图片 2" descr="C:/Users/1/AppData/Local/Temp/picturecompress_20210721162722/output_1.jpgoutput_1">
          <a:extLst>
            <a:ext uri="{FF2B5EF4-FFF2-40B4-BE49-F238E27FC236}">
              <a16:creationId xmlns:a16="http://schemas.microsoft.com/office/drawing/2014/main" id="{00000000-0008-0000-0000-00004399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5979140" y="84338160"/>
          <a:ext cx="16916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358140</xdr:colOff>
      <xdr:row>76</xdr:row>
      <xdr:rowOff>83820</xdr:rowOff>
    </xdr:from>
    <xdr:to>
      <xdr:col>14</xdr:col>
      <xdr:colOff>2049780</xdr:colOff>
      <xdr:row>77</xdr:row>
      <xdr:rowOff>0</xdr:rowOff>
    </xdr:to>
    <xdr:pic>
      <xdr:nvPicPr>
        <xdr:cNvPr id="39236" name="图片 2" descr="C:/Users/1/AppData/Local/Temp/picturecompress_20210721162722/output_1.jpgoutput_1">
          <a:extLst>
            <a:ext uri="{FF2B5EF4-FFF2-40B4-BE49-F238E27FC236}">
              <a16:creationId xmlns:a16="http://schemas.microsoft.com/office/drawing/2014/main" id="{00000000-0008-0000-0000-00004499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5979140" y="85363050"/>
          <a:ext cx="169164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320040</xdr:colOff>
      <xdr:row>77</xdr:row>
      <xdr:rowOff>68580</xdr:rowOff>
    </xdr:from>
    <xdr:to>
      <xdr:col>14</xdr:col>
      <xdr:colOff>2011680</xdr:colOff>
      <xdr:row>77</xdr:row>
      <xdr:rowOff>960120</xdr:rowOff>
    </xdr:to>
    <xdr:pic>
      <xdr:nvPicPr>
        <xdr:cNvPr id="39237" name="图片 2" descr="C:/Users/1/AppData/Local/Temp/picturecompress_20210721162722/output_1.jpgoutput_1">
          <a:extLst>
            <a:ext uri="{FF2B5EF4-FFF2-40B4-BE49-F238E27FC236}">
              <a16:creationId xmlns:a16="http://schemas.microsoft.com/office/drawing/2014/main" id="{00000000-0008-0000-0000-00004599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5941040" y="86326980"/>
          <a:ext cx="16916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1082040</xdr:colOff>
      <xdr:row>34</xdr:row>
      <xdr:rowOff>304800</xdr:rowOff>
    </xdr:from>
    <xdr:to>
      <xdr:col>14</xdr:col>
      <xdr:colOff>1897380</xdr:colOff>
      <xdr:row>34</xdr:row>
      <xdr:rowOff>906780</xdr:rowOff>
    </xdr:to>
    <xdr:pic>
      <xdr:nvPicPr>
        <xdr:cNvPr id="39238" name="ID_F3EADF4C60274C6D8F3982A6DC704F5A">
          <a:extLst>
            <a:ext uri="{FF2B5EF4-FFF2-40B4-BE49-F238E27FC236}">
              <a16:creationId xmlns:a16="http://schemas.microsoft.com/office/drawing/2014/main" id="{00000000-0008-0000-0000-00004699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6703040" y="41723945"/>
          <a:ext cx="8153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83820</xdr:colOff>
      <xdr:row>34</xdr:row>
      <xdr:rowOff>297180</xdr:rowOff>
    </xdr:from>
    <xdr:to>
      <xdr:col>14</xdr:col>
      <xdr:colOff>952500</xdr:colOff>
      <xdr:row>34</xdr:row>
      <xdr:rowOff>929640</xdr:rowOff>
    </xdr:to>
    <xdr:pic>
      <xdr:nvPicPr>
        <xdr:cNvPr id="39239" name="ID_973FA632E8CB411580C0F26EBD76ED4F">
          <a:extLst>
            <a:ext uri="{FF2B5EF4-FFF2-40B4-BE49-F238E27FC236}">
              <a16:creationId xmlns:a16="http://schemas.microsoft.com/office/drawing/2014/main" id="{00000000-0008-0000-0000-00004799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5704820" y="41716325"/>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342900</xdr:colOff>
      <xdr:row>54</xdr:row>
      <xdr:rowOff>30480</xdr:rowOff>
    </xdr:from>
    <xdr:to>
      <xdr:col>14</xdr:col>
      <xdr:colOff>960120</xdr:colOff>
      <xdr:row>54</xdr:row>
      <xdr:rowOff>1249680</xdr:rowOff>
    </xdr:to>
    <xdr:pic>
      <xdr:nvPicPr>
        <xdr:cNvPr id="39240" name="图片 2" descr="134424c31bc56ab90a41679272f0993">
          <a:extLst>
            <a:ext uri="{FF2B5EF4-FFF2-40B4-BE49-F238E27FC236}">
              <a16:creationId xmlns:a16="http://schemas.microsoft.com/office/drawing/2014/main" id="{00000000-0008-0000-0000-00004899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5963900" y="62433200"/>
          <a:ext cx="6172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1143000</xdr:colOff>
      <xdr:row>54</xdr:row>
      <xdr:rowOff>7620</xdr:rowOff>
    </xdr:from>
    <xdr:to>
      <xdr:col>14</xdr:col>
      <xdr:colOff>1752600</xdr:colOff>
      <xdr:row>54</xdr:row>
      <xdr:rowOff>1234440</xdr:rowOff>
    </xdr:to>
    <xdr:pic>
      <xdr:nvPicPr>
        <xdr:cNvPr id="39241" name="图片 11" descr="4bf5eb0a9f802d41d2dbe713c13c5d3">
          <a:extLst>
            <a:ext uri="{FF2B5EF4-FFF2-40B4-BE49-F238E27FC236}">
              <a16:creationId xmlns:a16="http://schemas.microsoft.com/office/drawing/2014/main" id="{00000000-0008-0000-0000-00004999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a:xfrm>
          <a:off x="16764000" y="62410340"/>
          <a:ext cx="60960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55</xdr:row>
      <xdr:rowOff>45720</xdr:rowOff>
    </xdr:from>
    <xdr:to>
      <xdr:col>14</xdr:col>
      <xdr:colOff>952500</xdr:colOff>
      <xdr:row>56</xdr:row>
      <xdr:rowOff>7620</xdr:rowOff>
    </xdr:to>
    <xdr:pic>
      <xdr:nvPicPr>
        <xdr:cNvPr id="39242" name="图片 2" descr="134424c31bc56ab90a41679272f0993">
          <a:extLst>
            <a:ext uri="{FF2B5EF4-FFF2-40B4-BE49-F238E27FC236}">
              <a16:creationId xmlns:a16="http://schemas.microsoft.com/office/drawing/2014/main" id="{00000000-0008-0000-0000-00004A99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5963900" y="63705740"/>
          <a:ext cx="6096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1173480</xdr:colOff>
      <xdr:row>55</xdr:row>
      <xdr:rowOff>30480</xdr:rowOff>
    </xdr:from>
    <xdr:to>
      <xdr:col>14</xdr:col>
      <xdr:colOff>1783080</xdr:colOff>
      <xdr:row>55</xdr:row>
      <xdr:rowOff>1249680</xdr:rowOff>
    </xdr:to>
    <xdr:pic>
      <xdr:nvPicPr>
        <xdr:cNvPr id="39243" name="图片 11" descr="4bf5eb0a9f802d41d2dbe713c13c5d3">
          <a:extLst>
            <a:ext uri="{FF2B5EF4-FFF2-40B4-BE49-F238E27FC236}">
              <a16:creationId xmlns:a16="http://schemas.microsoft.com/office/drawing/2014/main" id="{00000000-0008-0000-0000-00004B99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6794480" y="63690500"/>
          <a:ext cx="6096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426720</xdr:colOff>
      <xdr:row>50</xdr:row>
      <xdr:rowOff>129540</xdr:rowOff>
    </xdr:from>
    <xdr:to>
      <xdr:col>14</xdr:col>
      <xdr:colOff>1798320</xdr:colOff>
      <xdr:row>50</xdr:row>
      <xdr:rowOff>960120</xdr:rowOff>
    </xdr:to>
    <xdr:pic>
      <xdr:nvPicPr>
        <xdr:cNvPr id="39244" name="ID_4FB99AF577AC4812A4A591083CFA5475">
          <a:extLst>
            <a:ext uri="{FF2B5EF4-FFF2-40B4-BE49-F238E27FC236}">
              <a16:creationId xmlns:a16="http://schemas.microsoft.com/office/drawing/2014/main" id="{00000000-0008-0000-0000-00004C99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6047720" y="57602120"/>
          <a:ext cx="13716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411480</xdr:colOff>
      <xdr:row>51</xdr:row>
      <xdr:rowOff>45720</xdr:rowOff>
    </xdr:from>
    <xdr:to>
      <xdr:col>14</xdr:col>
      <xdr:colOff>1722120</xdr:colOff>
      <xdr:row>51</xdr:row>
      <xdr:rowOff>853440</xdr:rowOff>
    </xdr:to>
    <xdr:pic>
      <xdr:nvPicPr>
        <xdr:cNvPr id="39245" name="ID_4FB99AF577AC4812A4A591083CFA5475">
          <a:extLst>
            <a:ext uri="{FF2B5EF4-FFF2-40B4-BE49-F238E27FC236}">
              <a16:creationId xmlns:a16="http://schemas.microsoft.com/office/drawing/2014/main" id="{00000000-0008-0000-0000-00004D99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6032480" y="58508900"/>
          <a:ext cx="131064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426720</xdr:colOff>
      <xdr:row>53</xdr:row>
      <xdr:rowOff>190500</xdr:rowOff>
    </xdr:from>
    <xdr:to>
      <xdr:col>14</xdr:col>
      <xdr:colOff>1722120</xdr:colOff>
      <xdr:row>53</xdr:row>
      <xdr:rowOff>1181100</xdr:rowOff>
    </xdr:to>
    <xdr:pic>
      <xdr:nvPicPr>
        <xdr:cNvPr id="39246" name="ID_4FB99AF577AC4812A4A591083CFA5475">
          <a:extLst>
            <a:ext uri="{FF2B5EF4-FFF2-40B4-BE49-F238E27FC236}">
              <a16:creationId xmlns:a16="http://schemas.microsoft.com/office/drawing/2014/main" id="{00000000-0008-0000-0000-00004E99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6047720" y="61118750"/>
          <a:ext cx="12954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297180</xdr:colOff>
      <xdr:row>48</xdr:row>
      <xdr:rowOff>160020</xdr:rowOff>
    </xdr:from>
    <xdr:to>
      <xdr:col>14</xdr:col>
      <xdr:colOff>1958340</xdr:colOff>
      <xdr:row>48</xdr:row>
      <xdr:rowOff>739140</xdr:rowOff>
    </xdr:to>
    <xdr:pic>
      <xdr:nvPicPr>
        <xdr:cNvPr id="39247" name="图片 1">
          <a:extLst>
            <a:ext uri="{FF2B5EF4-FFF2-40B4-BE49-F238E27FC236}">
              <a16:creationId xmlns:a16="http://schemas.microsoft.com/office/drawing/2014/main" id="{00000000-0008-0000-0000-00004F99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a:xfrm>
          <a:off x="15918180" y="5594096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251460</xdr:colOff>
      <xdr:row>47</xdr:row>
      <xdr:rowOff>182880</xdr:rowOff>
    </xdr:from>
    <xdr:to>
      <xdr:col>14</xdr:col>
      <xdr:colOff>1912620</xdr:colOff>
      <xdr:row>47</xdr:row>
      <xdr:rowOff>762000</xdr:rowOff>
    </xdr:to>
    <xdr:pic>
      <xdr:nvPicPr>
        <xdr:cNvPr id="39248" name="图片 1">
          <a:extLst>
            <a:ext uri="{FF2B5EF4-FFF2-40B4-BE49-F238E27FC236}">
              <a16:creationId xmlns:a16="http://schemas.microsoft.com/office/drawing/2014/main" id="{00000000-0008-0000-0000-00005099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a:xfrm>
          <a:off x="15872460" y="5506085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198120</xdr:colOff>
      <xdr:row>46</xdr:row>
      <xdr:rowOff>182880</xdr:rowOff>
    </xdr:from>
    <xdr:to>
      <xdr:col>14</xdr:col>
      <xdr:colOff>1859280</xdr:colOff>
      <xdr:row>46</xdr:row>
      <xdr:rowOff>762000</xdr:rowOff>
    </xdr:to>
    <xdr:pic>
      <xdr:nvPicPr>
        <xdr:cNvPr id="39249" name="图片 1">
          <a:extLst>
            <a:ext uri="{FF2B5EF4-FFF2-40B4-BE49-F238E27FC236}">
              <a16:creationId xmlns:a16="http://schemas.microsoft.com/office/drawing/2014/main" id="{00000000-0008-0000-0000-00005199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a:xfrm>
          <a:off x="15819120" y="5415788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67</xdr:row>
      <xdr:rowOff>121920</xdr:rowOff>
    </xdr:from>
    <xdr:to>
      <xdr:col>14</xdr:col>
      <xdr:colOff>2034540</xdr:colOff>
      <xdr:row>67</xdr:row>
      <xdr:rowOff>876300</xdr:rowOff>
    </xdr:to>
    <xdr:pic>
      <xdr:nvPicPr>
        <xdr:cNvPr id="39250" name="ID_1821BC2D557E4D77A174EF5A301C3362">
          <a:extLst>
            <a:ext uri="{FF2B5EF4-FFF2-40B4-BE49-F238E27FC236}">
              <a16:creationId xmlns:a16="http://schemas.microsoft.com/office/drawing/2014/main" id="{00000000-0008-0000-0000-00005299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5994380" y="7608760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358140</xdr:colOff>
      <xdr:row>66</xdr:row>
      <xdr:rowOff>152400</xdr:rowOff>
    </xdr:from>
    <xdr:to>
      <xdr:col>14</xdr:col>
      <xdr:colOff>2019300</xdr:colOff>
      <xdr:row>66</xdr:row>
      <xdr:rowOff>906780</xdr:rowOff>
    </xdr:to>
    <xdr:pic>
      <xdr:nvPicPr>
        <xdr:cNvPr id="39251" name="ID_1821BC2D557E4D77A174EF5A301C3362">
          <a:extLst>
            <a:ext uri="{FF2B5EF4-FFF2-40B4-BE49-F238E27FC236}">
              <a16:creationId xmlns:a16="http://schemas.microsoft.com/office/drawing/2014/main" id="{00000000-0008-0000-0000-00005399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5979140" y="7512748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14</xdr:col>
      <xdr:colOff>342900</xdr:colOff>
      <xdr:row>65</xdr:row>
      <xdr:rowOff>114300</xdr:rowOff>
    </xdr:from>
    <xdr:to>
      <xdr:col>14</xdr:col>
      <xdr:colOff>2004060</xdr:colOff>
      <xdr:row>65</xdr:row>
      <xdr:rowOff>868680</xdr:rowOff>
    </xdr:to>
    <xdr:pic>
      <xdr:nvPicPr>
        <xdr:cNvPr id="39252" name="ID_1821BC2D557E4D77A174EF5A301C3362">
          <a:extLst>
            <a:ext uri="{FF2B5EF4-FFF2-40B4-BE49-F238E27FC236}">
              <a16:creationId xmlns:a16="http://schemas.microsoft.com/office/drawing/2014/main" id="{00000000-0008-0000-0000-00005499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5963900" y="7409878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A85"/>
  <sheetViews>
    <sheetView tabSelected="1" zoomScale="85" zoomScaleNormal="85" workbookViewId="0">
      <pane ySplit="4" topLeftCell="A5" activePane="bottomLeft" state="frozen"/>
      <selection pane="bottomLeft" activeCell="E86" sqref="E86"/>
    </sheetView>
  </sheetViews>
  <sheetFormatPr defaultColWidth="9" defaultRowHeight="13.5" x14ac:dyDescent="0.15"/>
  <cols>
    <col min="1" max="1" width="6.25" style="2" customWidth="1"/>
    <col min="2" max="2" width="12.875" style="2" customWidth="1"/>
    <col min="3" max="3" width="13" style="2" customWidth="1"/>
    <col min="4" max="4" width="4.875" style="2" customWidth="1"/>
    <col min="5" max="5" width="36.625" style="2" customWidth="1"/>
    <col min="6" max="7" width="10.5" style="1" customWidth="1"/>
    <col min="8" max="9" width="8.875" style="1" customWidth="1"/>
    <col min="10" max="10" width="15" style="3" customWidth="1"/>
    <col min="11" max="14" width="15.375" style="4" customWidth="1"/>
    <col min="15" max="15" width="34.875" style="1" customWidth="1"/>
    <col min="16" max="235" width="9" style="2" customWidth="1"/>
  </cols>
  <sheetData>
    <row r="1" spans="1:15" s="1" customFormat="1" ht="33.950000000000003" customHeight="1" x14ac:dyDescent="0.15">
      <c r="A1" s="62" t="s">
        <v>240</v>
      </c>
      <c r="B1" s="62"/>
      <c r="C1" s="62"/>
      <c r="D1" s="62"/>
      <c r="E1" s="62"/>
      <c r="F1" s="62"/>
      <c r="G1" s="62"/>
      <c r="H1" s="62"/>
      <c r="I1" s="62"/>
      <c r="J1" s="63"/>
      <c r="K1" s="64"/>
      <c r="L1" s="64"/>
      <c r="M1" s="64"/>
      <c r="N1" s="64"/>
      <c r="O1" s="62"/>
    </row>
    <row r="2" spans="1:15" ht="39" customHeight="1" x14ac:dyDescent="0.15">
      <c r="A2" s="65" t="s">
        <v>0</v>
      </c>
      <c r="B2" s="65"/>
      <c r="C2" s="65"/>
      <c r="D2" s="65"/>
      <c r="E2" s="65"/>
      <c r="F2" s="65"/>
      <c r="G2" s="65"/>
      <c r="H2" s="65"/>
      <c r="I2" s="65"/>
      <c r="J2" s="66"/>
      <c r="K2" s="67"/>
      <c r="L2" s="67"/>
      <c r="M2" s="67"/>
      <c r="N2" s="67"/>
      <c r="O2" s="65"/>
    </row>
    <row r="3" spans="1:15" ht="45" customHeight="1" x14ac:dyDescent="0.15">
      <c r="A3" s="71" t="s">
        <v>1</v>
      </c>
      <c r="B3" s="71" t="s">
        <v>2</v>
      </c>
      <c r="C3" s="71" t="s">
        <v>3</v>
      </c>
      <c r="D3" s="71" t="s">
        <v>4</v>
      </c>
      <c r="E3" s="71" t="s">
        <v>5</v>
      </c>
      <c r="F3" s="71" t="s">
        <v>6</v>
      </c>
      <c r="G3" s="71" t="s">
        <v>7</v>
      </c>
      <c r="H3" s="71" t="s">
        <v>8</v>
      </c>
      <c r="I3" s="71" t="s">
        <v>9</v>
      </c>
      <c r="J3" s="73" t="s">
        <v>10</v>
      </c>
      <c r="K3" s="81" t="s">
        <v>244</v>
      </c>
      <c r="L3" s="82"/>
      <c r="M3" s="81" t="s">
        <v>245</v>
      </c>
      <c r="N3" s="82"/>
      <c r="O3" s="71" t="s">
        <v>11</v>
      </c>
    </row>
    <row r="4" spans="1:15" ht="31.5" customHeight="1" x14ac:dyDescent="0.15">
      <c r="A4" s="72"/>
      <c r="B4" s="72"/>
      <c r="C4" s="72"/>
      <c r="D4" s="72"/>
      <c r="E4" s="72"/>
      <c r="F4" s="72"/>
      <c r="G4" s="72"/>
      <c r="H4" s="72"/>
      <c r="I4" s="72"/>
      <c r="J4" s="74"/>
      <c r="K4" s="42" t="s">
        <v>239</v>
      </c>
      <c r="L4" s="42" t="s">
        <v>238</v>
      </c>
      <c r="M4" s="42" t="s">
        <v>239</v>
      </c>
      <c r="N4" s="42" t="s">
        <v>238</v>
      </c>
      <c r="O4" s="72"/>
    </row>
    <row r="5" spans="1:15" ht="102" customHeight="1" x14ac:dyDescent="0.15">
      <c r="A5" s="5" t="s">
        <v>12</v>
      </c>
      <c r="B5" s="6" t="s">
        <v>13</v>
      </c>
      <c r="C5" s="7" t="s">
        <v>14</v>
      </c>
      <c r="D5" s="7" t="s">
        <v>15</v>
      </c>
      <c r="E5" s="8" t="s">
        <v>16</v>
      </c>
      <c r="F5" s="9">
        <v>2200</v>
      </c>
      <c r="G5" s="9">
        <v>400</v>
      </c>
      <c r="H5" s="9">
        <v>1</v>
      </c>
      <c r="I5" s="9" t="s">
        <v>17</v>
      </c>
      <c r="J5" s="43">
        <f>F5*G5/1000000</f>
        <v>0.88</v>
      </c>
      <c r="K5" s="57"/>
      <c r="L5" s="57"/>
      <c r="M5" s="57"/>
      <c r="N5" s="57"/>
      <c r="O5" s="5"/>
    </row>
    <row r="6" spans="1:15" ht="89.1" customHeight="1" x14ac:dyDescent="0.15">
      <c r="A6" s="5" t="s">
        <v>18</v>
      </c>
      <c r="B6" s="7" t="s">
        <v>19</v>
      </c>
      <c r="C6" s="7" t="s">
        <v>14</v>
      </c>
      <c r="D6" s="7" t="s">
        <v>15</v>
      </c>
      <c r="E6" s="8" t="s">
        <v>20</v>
      </c>
      <c r="F6" s="9">
        <v>1200</v>
      </c>
      <c r="G6" s="9">
        <v>240</v>
      </c>
      <c r="H6" s="9">
        <v>1</v>
      </c>
      <c r="I6" s="9" t="s">
        <v>17</v>
      </c>
      <c r="J6" s="43">
        <f>F6*G6/1000000</f>
        <v>0.28799999999999998</v>
      </c>
      <c r="K6" s="57"/>
      <c r="L6" s="57"/>
      <c r="M6" s="57"/>
      <c r="N6" s="57"/>
      <c r="O6" s="5"/>
    </row>
    <row r="7" spans="1:15" ht="111" customHeight="1" x14ac:dyDescent="0.15">
      <c r="A7" s="5" t="s">
        <v>21</v>
      </c>
      <c r="B7" s="7" t="s">
        <v>22</v>
      </c>
      <c r="C7" s="7" t="s">
        <v>14</v>
      </c>
      <c r="D7" s="7" t="s">
        <v>15</v>
      </c>
      <c r="E7" s="10" t="s">
        <v>23</v>
      </c>
      <c r="F7" s="9">
        <v>450</v>
      </c>
      <c r="G7" s="9">
        <v>200</v>
      </c>
      <c r="H7" s="9">
        <v>1</v>
      </c>
      <c r="I7" s="9" t="s">
        <v>17</v>
      </c>
      <c r="J7" s="43">
        <f>F7*G7/1000000</f>
        <v>0.09</v>
      </c>
      <c r="K7" s="57"/>
      <c r="L7" s="57"/>
      <c r="M7" s="57"/>
      <c r="N7" s="57"/>
      <c r="O7" s="5"/>
    </row>
    <row r="8" spans="1:15" ht="87" customHeight="1" x14ac:dyDescent="0.15">
      <c r="A8" s="5" t="s">
        <v>24</v>
      </c>
      <c r="B8" s="7" t="s">
        <v>25</v>
      </c>
      <c r="C8" s="7" t="s">
        <v>14</v>
      </c>
      <c r="D8" s="7" t="s">
        <v>15</v>
      </c>
      <c r="E8" s="10" t="s">
        <v>26</v>
      </c>
      <c r="F8" s="9">
        <v>420</v>
      </c>
      <c r="G8" s="9">
        <v>420</v>
      </c>
      <c r="H8" s="9">
        <v>1</v>
      </c>
      <c r="I8" s="9" t="s">
        <v>17</v>
      </c>
      <c r="J8" s="43">
        <f t="shared" ref="J8:J18" si="0">F8*G8/1000000</f>
        <v>0.1764</v>
      </c>
      <c r="K8" s="57"/>
      <c r="L8" s="57"/>
      <c r="M8" s="57"/>
      <c r="N8" s="57"/>
      <c r="O8" s="5"/>
    </row>
    <row r="9" spans="1:15" ht="92.1" customHeight="1" x14ac:dyDescent="0.15">
      <c r="A9" s="5" t="s">
        <v>27</v>
      </c>
      <c r="B9" s="7" t="s">
        <v>28</v>
      </c>
      <c r="C9" s="7" t="s">
        <v>14</v>
      </c>
      <c r="D9" s="7" t="s">
        <v>15</v>
      </c>
      <c r="E9" s="10" t="s">
        <v>29</v>
      </c>
      <c r="F9" s="9">
        <v>1450</v>
      </c>
      <c r="G9" s="9">
        <v>600</v>
      </c>
      <c r="H9" s="9">
        <v>1</v>
      </c>
      <c r="I9" s="9" t="s">
        <v>17</v>
      </c>
      <c r="J9" s="43">
        <f t="shared" si="0"/>
        <v>0.87</v>
      </c>
      <c r="K9" s="57"/>
      <c r="L9" s="57"/>
      <c r="M9" s="57"/>
      <c r="N9" s="57"/>
      <c r="O9" s="5"/>
    </row>
    <row r="10" spans="1:15" ht="84" customHeight="1" x14ac:dyDescent="0.15">
      <c r="A10" s="5" t="s">
        <v>30</v>
      </c>
      <c r="B10" s="7" t="s">
        <v>31</v>
      </c>
      <c r="C10" s="7" t="s">
        <v>14</v>
      </c>
      <c r="D10" s="7" t="s">
        <v>15</v>
      </c>
      <c r="E10" s="10" t="s">
        <v>32</v>
      </c>
      <c r="F10" s="9">
        <v>380</v>
      </c>
      <c r="G10" s="9">
        <v>120</v>
      </c>
      <c r="H10" s="9">
        <v>1</v>
      </c>
      <c r="I10" s="9" t="s">
        <v>17</v>
      </c>
      <c r="J10" s="43">
        <f t="shared" si="0"/>
        <v>4.5600000000000002E-2</v>
      </c>
      <c r="K10" s="57"/>
      <c r="L10" s="57"/>
      <c r="M10" s="57"/>
      <c r="N10" s="57"/>
      <c r="O10" s="5"/>
    </row>
    <row r="11" spans="1:15" ht="117" customHeight="1" x14ac:dyDescent="0.15">
      <c r="A11" s="5" t="s">
        <v>33</v>
      </c>
      <c r="B11" s="7" t="s">
        <v>34</v>
      </c>
      <c r="C11" s="7" t="s">
        <v>14</v>
      </c>
      <c r="D11" s="7" t="s">
        <v>15</v>
      </c>
      <c r="E11" s="10" t="s">
        <v>35</v>
      </c>
      <c r="F11" s="9">
        <v>630</v>
      </c>
      <c r="G11" s="9">
        <v>550</v>
      </c>
      <c r="H11" s="9">
        <v>1</v>
      </c>
      <c r="I11" s="9" t="s">
        <v>17</v>
      </c>
      <c r="J11" s="43">
        <f t="shared" si="0"/>
        <v>0.34649999999999997</v>
      </c>
      <c r="K11" s="57"/>
      <c r="L11" s="57"/>
      <c r="M11" s="57"/>
      <c r="N11" s="57"/>
      <c r="O11" s="5"/>
    </row>
    <row r="12" spans="1:15" ht="132" customHeight="1" x14ac:dyDescent="0.15">
      <c r="A12" s="5" t="s">
        <v>36</v>
      </c>
      <c r="B12" s="7" t="s">
        <v>37</v>
      </c>
      <c r="C12" s="7" t="s">
        <v>14</v>
      </c>
      <c r="D12" s="7" t="s">
        <v>15</v>
      </c>
      <c r="E12" s="10" t="s">
        <v>38</v>
      </c>
      <c r="F12" s="9">
        <v>900</v>
      </c>
      <c r="G12" s="9">
        <v>200</v>
      </c>
      <c r="H12" s="9">
        <v>1</v>
      </c>
      <c r="I12" s="9" t="s">
        <v>39</v>
      </c>
      <c r="J12" s="43">
        <f t="shared" si="0"/>
        <v>0.18</v>
      </c>
      <c r="K12" s="57"/>
      <c r="L12" s="57"/>
      <c r="M12" s="57"/>
      <c r="N12" s="57"/>
      <c r="O12" s="5"/>
    </row>
    <row r="13" spans="1:15" ht="116.1" customHeight="1" x14ac:dyDescent="0.15">
      <c r="A13" s="5" t="s">
        <v>40</v>
      </c>
      <c r="B13" s="7" t="s">
        <v>41</v>
      </c>
      <c r="C13" s="7" t="s">
        <v>42</v>
      </c>
      <c r="D13" s="7" t="s">
        <v>15</v>
      </c>
      <c r="E13" s="10" t="s">
        <v>43</v>
      </c>
      <c r="F13" s="9">
        <v>380</v>
      </c>
      <c r="G13" s="9">
        <v>120</v>
      </c>
      <c r="H13" s="9">
        <v>1</v>
      </c>
      <c r="I13" s="9" t="s">
        <v>39</v>
      </c>
      <c r="J13" s="43">
        <f t="shared" si="0"/>
        <v>4.5600000000000002E-2</v>
      </c>
      <c r="K13" s="57"/>
      <c r="L13" s="57"/>
      <c r="M13" s="57"/>
      <c r="N13" s="57"/>
      <c r="O13" s="5"/>
    </row>
    <row r="14" spans="1:15" ht="116.1" customHeight="1" x14ac:dyDescent="0.15">
      <c r="A14" s="5" t="s">
        <v>44</v>
      </c>
      <c r="B14" s="7" t="s">
        <v>45</v>
      </c>
      <c r="C14" s="7" t="s">
        <v>42</v>
      </c>
      <c r="D14" s="7" t="s">
        <v>46</v>
      </c>
      <c r="E14" s="10" t="s">
        <v>47</v>
      </c>
      <c r="F14" s="9">
        <v>380</v>
      </c>
      <c r="G14" s="9">
        <v>120</v>
      </c>
      <c r="H14" s="9">
        <v>1</v>
      </c>
      <c r="I14" s="9" t="s">
        <v>39</v>
      </c>
      <c r="J14" s="43">
        <f t="shared" si="0"/>
        <v>4.5600000000000002E-2</v>
      </c>
      <c r="K14" s="57"/>
      <c r="L14" s="57"/>
      <c r="M14" s="57"/>
      <c r="N14" s="57"/>
      <c r="O14" s="5"/>
    </row>
    <row r="15" spans="1:15" ht="117" customHeight="1" x14ac:dyDescent="0.15">
      <c r="A15" s="5" t="s">
        <v>48</v>
      </c>
      <c r="B15" s="7" t="s">
        <v>49</v>
      </c>
      <c r="C15" s="7" t="s">
        <v>50</v>
      </c>
      <c r="D15" s="7" t="s">
        <v>15</v>
      </c>
      <c r="E15" s="10" t="s">
        <v>51</v>
      </c>
      <c r="F15" s="9">
        <v>400</v>
      </c>
      <c r="G15" s="9">
        <v>560</v>
      </c>
      <c r="H15" s="9">
        <v>1</v>
      </c>
      <c r="I15" s="9" t="s">
        <v>17</v>
      </c>
      <c r="J15" s="43">
        <f t="shared" si="0"/>
        <v>0.224</v>
      </c>
      <c r="K15" s="57"/>
      <c r="L15" s="57"/>
      <c r="M15" s="57"/>
      <c r="N15" s="57"/>
      <c r="O15" s="5"/>
    </row>
    <row r="16" spans="1:15" ht="117" customHeight="1" x14ac:dyDescent="0.15">
      <c r="A16" s="5" t="s">
        <v>52</v>
      </c>
      <c r="B16" s="7" t="s">
        <v>53</v>
      </c>
      <c r="C16" s="7" t="s">
        <v>14</v>
      </c>
      <c r="D16" s="7" t="s">
        <v>15</v>
      </c>
      <c r="E16" s="10" t="s">
        <v>54</v>
      </c>
      <c r="F16" s="9">
        <v>600</v>
      </c>
      <c r="G16" s="9">
        <v>700</v>
      </c>
      <c r="H16" s="9">
        <v>1</v>
      </c>
      <c r="I16" s="9" t="s">
        <v>17</v>
      </c>
      <c r="J16" s="43">
        <f t="shared" si="0"/>
        <v>0.42</v>
      </c>
      <c r="K16" s="57"/>
      <c r="L16" s="57"/>
      <c r="M16" s="57"/>
      <c r="N16" s="57"/>
      <c r="O16" s="5"/>
    </row>
    <row r="17" spans="1:15" ht="117" customHeight="1" x14ac:dyDescent="0.15">
      <c r="A17" s="5" t="s">
        <v>55</v>
      </c>
      <c r="B17" s="7" t="s">
        <v>56</v>
      </c>
      <c r="C17" s="7" t="s">
        <v>14</v>
      </c>
      <c r="D17" s="7" t="s">
        <v>15</v>
      </c>
      <c r="E17" s="10" t="s">
        <v>57</v>
      </c>
      <c r="F17" s="9">
        <v>2440</v>
      </c>
      <c r="G17" s="9">
        <v>1250</v>
      </c>
      <c r="H17" s="9">
        <v>1</v>
      </c>
      <c r="I17" s="9" t="s">
        <v>39</v>
      </c>
      <c r="J17" s="43">
        <f t="shared" si="0"/>
        <v>3.05</v>
      </c>
      <c r="K17" s="57"/>
      <c r="L17" s="57"/>
      <c r="M17" s="57"/>
      <c r="N17" s="57"/>
      <c r="O17" s="5"/>
    </row>
    <row r="18" spans="1:15" ht="117" customHeight="1" x14ac:dyDescent="0.15">
      <c r="A18" s="5" t="s">
        <v>58</v>
      </c>
      <c r="B18" s="7" t="s">
        <v>59</v>
      </c>
      <c r="C18" s="7" t="s">
        <v>14</v>
      </c>
      <c r="D18" s="7" t="s">
        <v>15</v>
      </c>
      <c r="E18" s="10" t="s">
        <v>60</v>
      </c>
      <c r="F18" s="9">
        <v>1200</v>
      </c>
      <c r="G18" s="9">
        <v>1000</v>
      </c>
      <c r="H18" s="9">
        <v>1</v>
      </c>
      <c r="I18" s="9" t="s">
        <v>39</v>
      </c>
      <c r="J18" s="43">
        <f t="shared" si="0"/>
        <v>1.2</v>
      </c>
      <c r="K18" s="57"/>
      <c r="L18" s="57"/>
      <c r="M18" s="57"/>
      <c r="N18" s="57"/>
      <c r="O18" s="5"/>
    </row>
    <row r="19" spans="1:15" ht="39" customHeight="1" x14ac:dyDescent="0.15">
      <c r="A19" s="68" t="s">
        <v>61</v>
      </c>
      <c r="B19" s="69"/>
      <c r="C19" s="69"/>
      <c r="D19" s="69"/>
      <c r="E19" s="69"/>
      <c r="F19" s="69"/>
      <c r="G19" s="69"/>
      <c r="H19" s="69"/>
      <c r="I19" s="69"/>
      <c r="J19" s="69"/>
      <c r="K19" s="69"/>
      <c r="L19" s="69"/>
      <c r="M19" s="69"/>
      <c r="N19" s="69"/>
      <c r="O19" s="69"/>
    </row>
    <row r="20" spans="1:15" ht="39" customHeight="1" x14ac:dyDescent="0.15">
      <c r="A20" s="80" t="s">
        <v>1</v>
      </c>
      <c r="B20" s="80" t="s">
        <v>2</v>
      </c>
      <c r="C20" s="80" t="s">
        <v>3</v>
      </c>
      <c r="D20" s="80" t="s">
        <v>4</v>
      </c>
      <c r="E20" s="80" t="s">
        <v>5</v>
      </c>
      <c r="F20" s="80" t="s">
        <v>6</v>
      </c>
      <c r="G20" s="80" t="s">
        <v>7</v>
      </c>
      <c r="H20" s="80" t="s">
        <v>8</v>
      </c>
      <c r="I20" s="80" t="s">
        <v>9</v>
      </c>
      <c r="J20" s="80" t="s">
        <v>10</v>
      </c>
      <c r="K20" s="81" t="s">
        <v>244</v>
      </c>
      <c r="L20" s="82"/>
      <c r="M20" s="81" t="s">
        <v>245</v>
      </c>
      <c r="N20" s="82"/>
      <c r="O20" s="80" t="s">
        <v>11</v>
      </c>
    </row>
    <row r="21" spans="1:15" ht="27" x14ac:dyDescent="0.15">
      <c r="A21" s="80"/>
      <c r="B21" s="80"/>
      <c r="C21" s="80"/>
      <c r="D21" s="80"/>
      <c r="E21" s="80"/>
      <c r="F21" s="80"/>
      <c r="G21" s="80"/>
      <c r="H21" s="80"/>
      <c r="I21" s="80"/>
      <c r="J21" s="80"/>
      <c r="K21" s="42" t="s">
        <v>239</v>
      </c>
      <c r="L21" s="42" t="s">
        <v>238</v>
      </c>
      <c r="M21" s="42" t="s">
        <v>239</v>
      </c>
      <c r="N21" s="42" t="s">
        <v>238</v>
      </c>
      <c r="O21" s="80"/>
    </row>
    <row r="22" spans="1:15" s="2" customFormat="1" ht="99.95" customHeight="1" x14ac:dyDescent="0.15">
      <c r="A22" s="11" t="s">
        <v>62</v>
      </c>
      <c r="B22" s="12" t="s">
        <v>63</v>
      </c>
      <c r="C22" s="13" t="s">
        <v>64</v>
      </c>
      <c r="D22" s="12" t="s">
        <v>46</v>
      </c>
      <c r="E22" s="14" t="s">
        <v>65</v>
      </c>
      <c r="F22" s="15">
        <v>2400</v>
      </c>
      <c r="G22" s="15">
        <v>1510</v>
      </c>
      <c r="H22" s="15">
        <v>1</v>
      </c>
      <c r="I22" s="15" t="s">
        <v>17</v>
      </c>
      <c r="J22" s="44">
        <f>(F22*G22/1000000)</f>
        <v>3.6240000000000001</v>
      </c>
      <c r="K22" s="57"/>
      <c r="L22" s="57"/>
      <c r="M22" s="57"/>
      <c r="N22" s="57"/>
      <c r="O22" s="15"/>
    </row>
    <row r="23" spans="1:15" s="2" customFormat="1" ht="99.95" customHeight="1" x14ac:dyDescent="0.15">
      <c r="A23" s="11" t="s">
        <v>66</v>
      </c>
      <c r="B23" s="12" t="s">
        <v>67</v>
      </c>
      <c r="C23" s="13" t="s">
        <v>64</v>
      </c>
      <c r="D23" s="12" t="s">
        <v>46</v>
      </c>
      <c r="E23" s="16" t="s">
        <v>68</v>
      </c>
      <c r="F23" s="15">
        <v>3000</v>
      </c>
      <c r="G23" s="15">
        <v>1800</v>
      </c>
      <c r="H23" s="15">
        <v>1</v>
      </c>
      <c r="I23" s="15" t="s">
        <v>17</v>
      </c>
      <c r="J23" s="44">
        <f>(F23*G23/1000000)</f>
        <v>5.4</v>
      </c>
      <c r="K23" s="57"/>
      <c r="L23" s="57"/>
      <c r="M23" s="57"/>
      <c r="N23" s="57"/>
      <c r="O23" s="15"/>
    </row>
    <row r="24" spans="1:15" s="2" customFormat="1" ht="99.95" customHeight="1" x14ac:dyDescent="0.15">
      <c r="A24" s="11" t="s">
        <v>69</v>
      </c>
      <c r="B24" s="12" t="s">
        <v>70</v>
      </c>
      <c r="C24" s="13" t="s">
        <v>64</v>
      </c>
      <c r="D24" s="12" t="s">
        <v>46</v>
      </c>
      <c r="E24" s="16" t="s">
        <v>71</v>
      </c>
      <c r="F24" s="11" t="s">
        <v>72</v>
      </c>
      <c r="G24" s="11" t="s">
        <v>73</v>
      </c>
      <c r="H24" s="15">
        <v>1</v>
      </c>
      <c r="I24" s="15" t="s">
        <v>39</v>
      </c>
      <c r="J24" s="44">
        <f t="shared" ref="J24:J42" si="1">(F24*G24/1000000)</f>
        <v>5.04</v>
      </c>
      <c r="K24" s="57"/>
      <c r="L24" s="57"/>
      <c r="M24" s="57"/>
      <c r="N24" s="57"/>
      <c r="O24" s="15"/>
    </row>
    <row r="25" spans="1:15" s="2" customFormat="1" ht="99.95" customHeight="1" x14ac:dyDescent="0.15">
      <c r="A25" s="11" t="s">
        <v>74</v>
      </c>
      <c r="B25" s="12" t="s">
        <v>75</v>
      </c>
      <c r="C25" s="13" t="s">
        <v>64</v>
      </c>
      <c r="D25" s="13" t="s">
        <v>15</v>
      </c>
      <c r="E25" s="16" t="s">
        <v>76</v>
      </c>
      <c r="F25" s="15">
        <v>800</v>
      </c>
      <c r="G25" s="15">
        <v>230</v>
      </c>
      <c r="H25" s="15">
        <v>1</v>
      </c>
      <c r="I25" s="15" t="s">
        <v>39</v>
      </c>
      <c r="J25" s="44">
        <f t="shared" si="1"/>
        <v>0.184</v>
      </c>
      <c r="K25" s="57"/>
      <c r="L25" s="57"/>
      <c r="M25" s="57"/>
      <c r="N25" s="57"/>
      <c r="O25" s="15"/>
    </row>
    <row r="26" spans="1:15" s="2" customFormat="1" ht="99.95" customHeight="1" x14ac:dyDescent="0.15">
      <c r="A26" s="11" t="s">
        <v>77</v>
      </c>
      <c r="B26" s="12" t="s">
        <v>78</v>
      </c>
      <c r="C26" s="13" t="s">
        <v>64</v>
      </c>
      <c r="D26" s="13" t="s">
        <v>15</v>
      </c>
      <c r="E26" s="16" t="s">
        <v>79</v>
      </c>
      <c r="F26" s="15">
        <v>2000</v>
      </c>
      <c r="G26" s="15">
        <v>510</v>
      </c>
      <c r="H26" s="15">
        <v>1</v>
      </c>
      <c r="I26" s="15" t="s">
        <v>17</v>
      </c>
      <c r="J26" s="44">
        <f t="shared" si="1"/>
        <v>1.02</v>
      </c>
      <c r="K26" s="57"/>
      <c r="L26" s="57"/>
      <c r="M26" s="57"/>
      <c r="N26" s="57"/>
      <c r="O26" s="15"/>
    </row>
    <row r="27" spans="1:15" s="2" customFormat="1" ht="99.95" customHeight="1" x14ac:dyDescent="0.15">
      <c r="A27" s="11" t="s">
        <v>80</v>
      </c>
      <c r="B27" s="12" t="s">
        <v>81</v>
      </c>
      <c r="C27" s="13" t="s">
        <v>64</v>
      </c>
      <c r="D27" s="13" t="s">
        <v>15</v>
      </c>
      <c r="E27" s="16" t="s">
        <v>79</v>
      </c>
      <c r="F27" s="15">
        <v>2400</v>
      </c>
      <c r="G27" s="15">
        <v>600</v>
      </c>
      <c r="H27" s="15">
        <v>1</v>
      </c>
      <c r="I27" s="15" t="s">
        <v>17</v>
      </c>
      <c r="J27" s="44">
        <f t="shared" si="1"/>
        <v>1.44</v>
      </c>
      <c r="K27" s="57"/>
      <c r="L27" s="57"/>
      <c r="M27" s="57"/>
      <c r="N27" s="57"/>
      <c r="O27" s="15"/>
    </row>
    <row r="28" spans="1:15" s="2" customFormat="1" ht="123" customHeight="1" x14ac:dyDescent="0.15">
      <c r="A28" s="11" t="s">
        <v>82</v>
      </c>
      <c r="B28" s="12" t="s">
        <v>83</v>
      </c>
      <c r="C28" s="13" t="s">
        <v>64</v>
      </c>
      <c r="D28" s="12" t="s">
        <v>46</v>
      </c>
      <c r="E28" s="16" t="s">
        <v>84</v>
      </c>
      <c r="F28" s="15">
        <v>380</v>
      </c>
      <c r="G28" s="15">
        <v>3930</v>
      </c>
      <c r="H28" s="15">
        <v>1</v>
      </c>
      <c r="I28" s="15" t="s">
        <v>17</v>
      </c>
      <c r="J28" s="44">
        <f t="shared" si="1"/>
        <v>1.4934000000000001</v>
      </c>
      <c r="K28" s="57"/>
      <c r="L28" s="57"/>
      <c r="M28" s="57"/>
      <c r="N28" s="57"/>
      <c r="O28" s="15"/>
    </row>
    <row r="29" spans="1:15" s="2" customFormat="1" ht="123" customHeight="1" x14ac:dyDescent="0.15">
      <c r="A29" s="11" t="s">
        <v>85</v>
      </c>
      <c r="B29" s="12" t="s">
        <v>86</v>
      </c>
      <c r="C29" s="13" t="s">
        <v>64</v>
      </c>
      <c r="D29" s="12" t="s">
        <v>15</v>
      </c>
      <c r="E29" s="16" t="s">
        <v>84</v>
      </c>
      <c r="F29" s="15">
        <v>380</v>
      </c>
      <c r="G29" s="15">
        <v>3930</v>
      </c>
      <c r="H29" s="15">
        <v>1</v>
      </c>
      <c r="I29" s="15" t="s">
        <v>17</v>
      </c>
      <c r="J29" s="44">
        <f t="shared" si="1"/>
        <v>1.4934000000000001</v>
      </c>
      <c r="K29" s="57"/>
      <c r="L29" s="57"/>
      <c r="M29" s="57"/>
      <c r="N29" s="57"/>
      <c r="O29" s="15"/>
    </row>
    <row r="30" spans="1:15" s="2" customFormat="1" ht="99.95" customHeight="1" x14ac:dyDescent="0.15">
      <c r="A30" s="11" t="s">
        <v>87</v>
      </c>
      <c r="B30" s="12" t="s">
        <v>88</v>
      </c>
      <c r="C30" s="13" t="s">
        <v>64</v>
      </c>
      <c r="D30" s="12" t="s">
        <v>46</v>
      </c>
      <c r="E30" s="16" t="s">
        <v>89</v>
      </c>
      <c r="F30" s="15">
        <v>380</v>
      </c>
      <c r="G30" s="15">
        <v>1500</v>
      </c>
      <c r="H30" s="15">
        <v>1</v>
      </c>
      <c r="I30" s="15" t="s">
        <v>39</v>
      </c>
      <c r="J30" s="44">
        <f t="shared" si="1"/>
        <v>0.56999999999999995</v>
      </c>
      <c r="K30" s="57"/>
      <c r="L30" s="57"/>
      <c r="M30" s="57"/>
      <c r="N30" s="57"/>
      <c r="O30" s="15"/>
    </row>
    <row r="31" spans="1:15" s="2" customFormat="1" ht="99.95" customHeight="1" x14ac:dyDescent="0.15">
      <c r="A31" s="11" t="s">
        <v>90</v>
      </c>
      <c r="B31" s="12" t="s">
        <v>91</v>
      </c>
      <c r="C31" s="13" t="s">
        <v>64</v>
      </c>
      <c r="D31" s="12" t="s">
        <v>15</v>
      </c>
      <c r="E31" s="16" t="s">
        <v>89</v>
      </c>
      <c r="F31" s="15">
        <v>380</v>
      </c>
      <c r="G31" s="15">
        <v>1500</v>
      </c>
      <c r="H31" s="15">
        <v>1</v>
      </c>
      <c r="I31" s="15" t="s">
        <v>39</v>
      </c>
      <c r="J31" s="44">
        <f t="shared" si="1"/>
        <v>0.56999999999999995</v>
      </c>
      <c r="K31" s="57"/>
      <c r="L31" s="57"/>
      <c r="M31" s="57"/>
      <c r="N31" s="57"/>
      <c r="O31" s="15"/>
    </row>
    <row r="32" spans="1:15" s="2" customFormat="1" ht="99.95" customHeight="1" x14ac:dyDescent="0.15">
      <c r="A32" s="11" t="s">
        <v>92</v>
      </c>
      <c r="B32" s="12" t="s">
        <v>93</v>
      </c>
      <c r="C32" s="13" t="s">
        <v>64</v>
      </c>
      <c r="D32" s="12" t="s">
        <v>15</v>
      </c>
      <c r="E32" s="16" t="s">
        <v>89</v>
      </c>
      <c r="F32" s="15">
        <v>243</v>
      </c>
      <c r="G32" s="15">
        <v>270</v>
      </c>
      <c r="H32" s="15">
        <v>1</v>
      </c>
      <c r="I32" s="15" t="s">
        <v>39</v>
      </c>
      <c r="J32" s="44">
        <f t="shared" si="1"/>
        <v>6.5610000000000002E-2</v>
      </c>
      <c r="K32" s="57"/>
      <c r="L32" s="57"/>
      <c r="M32" s="57"/>
      <c r="N32" s="57"/>
      <c r="O32" s="45"/>
    </row>
    <row r="33" spans="1:15" s="2" customFormat="1" ht="99.95" customHeight="1" x14ac:dyDescent="0.15">
      <c r="A33" s="11" t="s">
        <v>94</v>
      </c>
      <c r="B33" s="12" t="s">
        <v>95</v>
      </c>
      <c r="C33" s="13" t="s">
        <v>64</v>
      </c>
      <c r="D33" s="12" t="s">
        <v>46</v>
      </c>
      <c r="E33" s="16" t="s">
        <v>96</v>
      </c>
      <c r="F33" s="15">
        <v>450</v>
      </c>
      <c r="G33" s="15">
        <v>357</v>
      </c>
      <c r="H33" s="15">
        <v>1</v>
      </c>
      <c r="I33" s="15" t="s">
        <v>39</v>
      </c>
      <c r="J33" s="44">
        <f t="shared" si="1"/>
        <v>0.16064999999999999</v>
      </c>
      <c r="K33" s="57"/>
      <c r="L33" s="57"/>
      <c r="M33" s="57"/>
      <c r="N33" s="57"/>
      <c r="O33" s="45"/>
    </row>
    <row r="34" spans="1:15" s="2" customFormat="1" ht="99.95" customHeight="1" x14ac:dyDescent="0.15">
      <c r="A34" s="11" t="s">
        <v>97</v>
      </c>
      <c r="B34" s="12" t="s">
        <v>98</v>
      </c>
      <c r="C34" s="13" t="s">
        <v>64</v>
      </c>
      <c r="D34" s="12" t="s">
        <v>15</v>
      </c>
      <c r="E34" s="16" t="s">
        <v>89</v>
      </c>
      <c r="F34" s="15">
        <v>380</v>
      </c>
      <c r="G34" s="15">
        <v>295</v>
      </c>
      <c r="H34" s="15">
        <v>1</v>
      </c>
      <c r="I34" s="15" t="s">
        <v>17</v>
      </c>
      <c r="J34" s="44">
        <f t="shared" si="1"/>
        <v>0.11210000000000001</v>
      </c>
      <c r="K34" s="57"/>
      <c r="L34" s="57"/>
      <c r="M34" s="57"/>
      <c r="N34" s="57"/>
      <c r="O34" s="45"/>
    </row>
    <row r="35" spans="1:15" s="2" customFormat="1" ht="99.95" customHeight="1" x14ac:dyDescent="0.15">
      <c r="A35" s="11" t="s">
        <v>99</v>
      </c>
      <c r="B35" s="12" t="s">
        <v>100</v>
      </c>
      <c r="C35" s="13" t="s">
        <v>101</v>
      </c>
      <c r="D35" s="12" t="s">
        <v>15</v>
      </c>
      <c r="E35" s="16" t="s">
        <v>102</v>
      </c>
      <c r="F35" s="15">
        <v>280</v>
      </c>
      <c r="G35" s="15">
        <v>100</v>
      </c>
      <c r="H35" s="15">
        <v>1</v>
      </c>
      <c r="I35" s="15" t="s">
        <v>39</v>
      </c>
      <c r="J35" s="44">
        <f t="shared" si="1"/>
        <v>2.8000000000000001E-2</v>
      </c>
      <c r="K35" s="57"/>
      <c r="L35" s="57"/>
      <c r="M35" s="57"/>
      <c r="N35" s="57"/>
      <c r="O35" s="11" t="s">
        <v>103</v>
      </c>
    </row>
    <row r="36" spans="1:15" s="2" customFormat="1" ht="99.95" customHeight="1" x14ac:dyDescent="0.15">
      <c r="A36" s="11" t="s">
        <v>104</v>
      </c>
      <c r="B36" s="12" t="s">
        <v>100</v>
      </c>
      <c r="C36" s="13" t="s">
        <v>42</v>
      </c>
      <c r="D36" s="12" t="s">
        <v>15</v>
      </c>
      <c r="E36" s="16" t="s">
        <v>105</v>
      </c>
      <c r="F36" s="15">
        <v>280</v>
      </c>
      <c r="G36" s="15">
        <v>100</v>
      </c>
      <c r="H36" s="15">
        <v>1</v>
      </c>
      <c r="I36" s="15" t="s">
        <v>39</v>
      </c>
      <c r="J36" s="44">
        <f t="shared" si="1"/>
        <v>2.8000000000000001E-2</v>
      </c>
      <c r="K36" s="57"/>
      <c r="L36" s="57"/>
      <c r="M36" s="57"/>
      <c r="N36" s="57"/>
      <c r="O36" s="11" t="s">
        <v>103</v>
      </c>
    </row>
    <row r="37" spans="1:15" s="2" customFormat="1" ht="99.95" customHeight="1" x14ac:dyDescent="0.15">
      <c r="A37" s="11" t="s">
        <v>106</v>
      </c>
      <c r="B37" s="12" t="s">
        <v>56</v>
      </c>
      <c r="C37" s="13" t="s">
        <v>64</v>
      </c>
      <c r="D37" s="12" t="s">
        <v>15</v>
      </c>
      <c r="E37" s="16" t="s">
        <v>107</v>
      </c>
      <c r="F37" s="15">
        <v>1200</v>
      </c>
      <c r="G37" s="15">
        <v>2400</v>
      </c>
      <c r="H37" s="15">
        <v>1</v>
      </c>
      <c r="I37" s="11" t="s">
        <v>39</v>
      </c>
      <c r="J37" s="44">
        <f t="shared" si="1"/>
        <v>2.88</v>
      </c>
      <c r="K37" s="57"/>
      <c r="L37" s="57"/>
      <c r="M37" s="57"/>
      <c r="N37" s="57"/>
      <c r="O37" s="45"/>
    </row>
    <row r="38" spans="1:15" s="2" customFormat="1" ht="99.95" customHeight="1" x14ac:dyDescent="0.15">
      <c r="A38" s="11" t="s">
        <v>108</v>
      </c>
      <c r="B38" s="12" t="s">
        <v>109</v>
      </c>
      <c r="C38" s="13" t="s">
        <v>64</v>
      </c>
      <c r="D38" s="12" t="s">
        <v>15</v>
      </c>
      <c r="E38" s="16" t="s">
        <v>110</v>
      </c>
      <c r="F38" s="11" t="s">
        <v>111</v>
      </c>
      <c r="G38" s="11" t="s">
        <v>112</v>
      </c>
      <c r="H38" s="15">
        <v>1</v>
      </c>
      <c r="I38" s="11" t="s">
        <v>39</v>
      </c>
      <c r="J38" s="44">
        <f t="shared" si="1"/>
        <v>0.72</v>
      </c>
      <c r="K38" s="57"/>
      <c r="L38" s="57"/>
      <c r="M38" s="57"/>
      <c r="N38" s="57"/>
      <c r="O38" s="45"/>
    </row>
    <row r="39" spans="1:15" s="2" customFormat="1" ht="99.95" customHeight="1" x14ac:dyDescent="0.15">
      <c r="A39" s="11" t="s">
        <v>113</v>
      </c>
      <c r="B39" s="12" t="s">
        <v>114</v>
      </c>
      <c r="C39" s="13" t="s">
        <v>64</v>
      </c>
      <c r="D39" s="12" t="s">
        <v>15</v>
      </c>
      <c r="E39" s="16" t="s">
        <v>115</v>
      </c>
      <c r="F39" s="15">
        <v>1200</v>
      </c>
      <c r="G39" s="15">
        <v>2400</v>
      </c>
      <c r="H39" s="15">
        <v>1</v>
      </c>
      <c r="I39" s="15" t="s">
        <v>17</v>
      </c>
      <c r="J39" s="44">
        <f t="shared" si="1"/>
        <v>2.88</v>
      </c>
      <c r="K39" s="57"/>
      <c r="L39" s="57"/>
      <c r="M39" s="57"/>
      <c r="N39" s="57"/>
      <c r="O39" s="45"/>
    </row>
    <row r="40" spans="1:15" s="2" customFormat="1" ht="99.95" customHeight="1" x14ac:dyDescent="0.15">
      <c r="A40" s="11" t="s">
        <v>116</v>
      </c>
      <c r="B40" s="12" t="s">
        <v>117</v>
      </c>
      <c r="C40" s="12" t="s">
        <v>118</v>
      </c>
      <c r="D40" s="12" t="s">
        <v>15</v>
      </c>
      <c r="E40" s="16" t="s">
        <v>119</v>
      </c>
      <c r="F40" s="11" t="s">
        <v>112</v>
      </c>
      <c r="G40" s="11" t="s">
        <v>120</v>
      </c>
      <c r="H40" s="15">
        <v>1</v>
      </c>
      <c r="I40" s="11" t="s">
        <v>39</v>
      </c>
      <c r="J40" s="44">
        <f t="shared" si="1"/>
        <v>0.36</v>
      </c>
      <c r="K40" s="57"/>
      <c r="L40" s="57"/>
      <c r="M40" s="57"/>
      <c r="N40" s="57"/>
      <c r="O40" s="45"/>
    </row>
    <row r="41" spans="1:15" s="2" customFormat="1" ht="99.95" customHeight="1" x14ac:dyDescent="0.15">
      <c r="A41" s="11" t="s">
        <v>121</v>
      </c>
      <c r="B41" s="12" t="s">
        <v>122</v>
      </c>
      <c r="C41" s="13" t="s">
        <v>123</v>
      </c>
      <c r="D41" s="12" t="s">
        <v>15</v>
      </c>
      <c r="E41" s="16" t="s">
        <v>124</v>
      </c>
      <c r="F41" s="15">
        <v>169</v>
      </c>
      <c r="G41" s="15">
        <v>250</v>
      </c>
      <c r="H41" s="15">
        <v>1</v>
      </c>
      <c r="I41" s="15" t="s">
        <v>17</v>
      </c>
      <c r="J41" s="44">
        <f t="shared" si="1"/>
        <v>4.2250000000000003E-2</v>
      </c>
      <c r="K41" s="57"/>
      <c r="L41" s="57"/>
      <c r="M41" s="57"/>
      <c r="N41" s="57"/>
      <c r="O41" s="11" t="s">
        <v>103</v>
      </c>
    </row>
    <row r="42" spans="1:15" s="2" customFormat="1" ht="99.95" customHeight="1" x14ac:dyDescent="0.15">
      <c r="A42" s="11" t="s">
        <v>125</v>
      </c>
      <c r="B42" s="12" t="s">
        <v>126</v>
      </c>
      <c r="C42" s="12" t="s">
        <v>118</v>
      </c>
      <c r="D42" s="12" t="s">
        <v>15</v>
      </c>
      <c r="E42" s="16" t="s">
        <v>119</v>
      </c>
      <c r="F42" s="15">
        <v>450</v>
      </c>
      <c r="G42" s="15">
        <v>200</v>
      </c>
      <c r="H42" s="15">
        <v>1</v>
      </c>
      <c r="I42" s="15" t="s">
        <v>17</v>
      </c>
      <c r="J42" s="44">
        <f t="shared" si="1"/>
        <v>0.09</v>
      </c>
      <c r="K42" s="57"/>
      <c r="L42" s="57"/>
      <c r="M42" s="57"/>
      <c r="N42" s="57"/>
      <c r="O42" s="15"/>
    </row>
    <row r="43" spans="1:15" ht="39" customHeight="1" x14ac:dyDescent="0.15">
      <c r="A43" s="60" t="s">
        <v>127</v>
      </c>
      <c r="B43" s="61"/>
      <c r="C43" s="61"/>
      <c r="D43" s="61"/>
      <c r="E43" s="61"/>
      <c r="F43" s="61"/>
      <c r="G43" s="61"/>
      <c r="H43" s="61"/>
      <c r="I43" s="61"/>
      <c r="J43" s="61"/>
      <c r="K43" s="61"/>
      <c r="L43" s="61"/>
      <c r="M43" s="61"/>
      <c r="N43" s="61"/>
      <c r="O43" s="61"/>
    </row>
    <row r="44" spans="1:15" ht="39" customHeight="1" x14ac:dyDescent="0.15">
      <c r="A44" s="83" t="s">
        <v>1</v>
      </c>
      <c r="B44" s="83" t="s">
        <v>2</v>
      </c>
      <c r="C44" s="83" t="s">
        <v>3</v>
      </c>
      <c r="D44" s="83" t="s">
        <v>4</v>
      </c>
      <c r="E44" s="83" t="s">
        <v>5</v>
      </c>
      <c r="F44" s="83" t="s">
        <v>6</v>
      </c>
      <c r="G44" s="83" t="s">
        <v>7</v>
      </c>
      <c r="H44" s="83" t="s">
        <v>8</v>
      </c>
      <c r="I44" s="83" t="s">
        <v>9</v>
      </c>
      <c r="J44" s="83" t="s">
        <v>10</v>
      </c>
      <c r="K44" s="81" t="s">
        <v>244</v>
      </c>
      <c r="L44" s="82"/>
      <c r="M44" s="81" t="s">
        <v>245</v>
      </c>
      <c r="N44" s="82"/>
      <c r="O44" s="83" t="s">
        <v>11</v>
      </c>
    </row>
    <row r="45" spans="1:15" ht="27" x14ac:dyDescent="0.15">
      <c r="A45" s="84"/>
      <c r="B45" s="84"/>
      <c r="C45" s="84"/>
      <c r="D45" s="84"/>
      <c r="E45" s="84"/>
      <c r="F45" s="84"/>
      <c r="G45" s="84"/>
      <c r="H45" s="84"/>
      <c r="I45" s="84"/>
      <c r="J45" s="84"/>
      <c r="K45" s="42" t="s">
        <v>239</v>
      </c>
      <c r="L45" s="42" t="s">
        <v>238</v>
      </c>
      <c r="M45" s="42" t="s">
        <v>239</v>
      </c>
      <c r="N45" s="42" t="s">
        <v>238</v>
      </c>
      <c r="O45" s="84"/>
    </row>
    <row r="46" spans="1:15" s="2" customFormat="1" ht="71.099999999999994" customHeight="1" x14ac:dyDescent="0.15">
      <c r="A46" s="17" t="s">
        <v>128</v>
      </c>
      <c r="B46" s="18" t="s">
        <v>129</v>
      </c>
      <c r="C46" s="18" t="s">
        <v>130</v>
      </c>
      <c r="D46" s="19" t="s">
        <v>15</v>
      </c>
      <c r="E46" s="18" t="s">
        <v>131</v>
      </c>
      <c r="F46" s="20">
        <v>380</v>
      </c>
      <c r="G46" s="20">
        <v>295</v>
      </c>
      <c r="H46" s="20">
        <v>1</v>
      </c>
      <c r="I46" s="20" t="s">
        <v>39</v>
      </c>
      <c r="J46" s="46">
        <f t="shared" ref="J46:J82" si="2">F46*G46/1000000</f>
        <v>0.11210000000000001</v>
      </c>
      <c r="K46" s="57"/>
      <c r="L46" s="57"/>
      <c r="M46" s="57"/>
      <c r="N46" s="57"/>
      <c r="O46" s="47"/>
    </row>
    <row r="47" spans="1:15" s="2" customFormat="1" ht="71.099999999999994" customHeight="1" x14ac:dyDescent="0.15">
      <c r="A47" s="17" t="s">
        <v>132</v>
      </c>
      <c r="B47" s="18" t="s">
        <v>133</v>
      </c>
      <c r="C47" s="18" t="s">
        <v>134</v>
      </c>
      <c r="D47" s="19" t="s">
        <v>15</v>
      </c>
      <c r="E47" s="18" t="s">
        <v>135</v>
      </c>
      <c r="F47" s="20">
        <v>150</v>
      </c>
      <c r="G47" s="20">
        <v>24</v>
      </c>
      <c r="H47" s="20">
        <v>1</v>
      </c>
      <c r="I47" s="20" t="s">
        <v>136</v>
      </c>
      <c r="J47" s="46">
        <f t="shared" si="2"/>
        <v>3.5999999999999999E-3</v>
      </c>
      <c r="K47" s="57"/>
      <c r="L47" s="57"/>
      <c r="M47" s="57"/>
      <c r="N47" s="57"/>
      <c r="O47" s="47"/>
    </row>
    <row r="48" spans="1:15" s="2" customFormat="1" ht="71.099999999999994" customHeight="1" x14ac:dyDescent="0.15">
      <c r="A48" s="17" t="s">
        <v>137</v>
      </c>
      <c r="B48" s="18" t="s">
        <v>133</v>
      </c>
      <c r="C48" s="18" t="s">
        <v>138</v>
      </c>
      <c r="D48" s="19" t="s">
        <v>15</v>
      </c>
      <c r="E48" s="18" t="s">
        <v>139</v>
      </c>
      <c r="F48" s="20">
        <v>150</v>
      </c>
      <c r="G48" s="20">
        <v>24</v>
      </c>
      <c r="H48" s="20">
        <v>1</v>
      </c>
      <c r="I48" s="20" t="s">
        <v>136</v>
      </c>
      <c r="J48" s="46">
        <f t="shared" si="2"/>
        <v>3.5999999999999999E-3</v>
      </c>
      <c r="K48" s="57"/>
      <c r="L48" s="57"/>
      <c r="M48" s="57"/>
      <c r="N48" s="57"/>
      <c r="O48" s="47"/>
    </row>
    <row r="49" spans="1:235" s="2" customFormat="1" ht="71.099999999999994" customHeight="1" x14ac:dyDescent="0.15">
      <c r="A49" s="17" t="s">
        <v>140</v>
      </c>
      <c r="B49" s="18" t="s">
        <v>133</v>
      </c>
      <c r="C49" s="18" t="s">
        <v>141</v>
      </c>
      <c r="D49" s="19" t="s">
        <v>15</v>
      </c>
      <c r="E49" s="18" t="s">
        <v>142</v>
      </c>
      <c r="F49" s="20">
        <v>150</v>
      </c>
      <c r="G49" s="20">
        <v>24</v>
      </c>
      <c r="H49" s="20">
        <v>1</v>
      </c>
      <c r="I49" s="20" t="s">
        <v>136</v>
      </c>
      <c r="J49" s="46">
        <f t="shared" si="2"/>
        <v>3.5999999999999999E-3</v>
      </c>
      <c r="K49" s="57"/>
      <c r="L49" s="57"/>
      <c r="M49" s="57"/>
      <c r="N49" s="57"/>
      <c r="O49" s="47"/>
    </row>
    <row r="50" spans="1:235" s="2" customFormat="1" ht="62.1" customHeight="1" x14ac:dyDescent="0.15">
      <c r="A50" s="17" t="s">
        <v>143</v>
      </c>
      <c r="B50" s="18" t="s">
        <v>133</v>
      </c>
      <c r="C50" s="18" t="s">
        <v>144</v>
      </c>
      <c r="D50" s="19" t="s">
        <v>15</v>
      </c>
      <c r="E50" s="18" t="s">
        <v>145</v>
      </c>
      <c r="F50" s="20">
        <v>150</v>
      </c>
      <c r="G50" s="20">
        <v>24</v>
      </c>
      <c r="H50" s="20">
        <v>1</v>
      </c>
      <c r="I50" s="20" t="s">
        <v>136</v>
      </c>
      <c r="J50" s="46">
        <f t="shared" si="2"/>
        <v>3.5999999999999999E-3</v>
      </c>
      <c r="K50" s="57"/>
      <c r="L50" s="57"/>
      <c r="M50" s="57"/>
      <c r="N50" s="57"/>
      <c r="O50" s="47"/>
    </row>
    <row r="51" spans="1:235" s="2" customFormat="1" ht="78" customHeight="1" x14ac:dyDescent="0.15">
      <c r="A51" s="17" t="s">
        <v>146</v>
      </c>
      <c r="B51" s="18" t="s">
        <v>147</v>
      </c>
      <c r="C51" s="18" t="s">
        <v>134</v>
      </c>
      <c r="D51" s="19" t="s">
        <v>15</v>
      </c>
      <c r="E51" s="18" t="s">
        <v>148</v>
      </c>
      <c r="F51" s="20">
        <v>130</v>
      </c>
      <c r="G51" s="20">
        <v>30</v>
      </c>
      <c r="H51" s="20">
        <v>1</v>
      </c>
      <c r="I51" s="20" t="s">
        <v>136</v>
      </c>
      <c r="J51" s="46">
        <f t="shared" si="2"/>
        <v>3.8999999999999998E-3</v>
      </c>
      <c r="K51" s="57"/>
      <c r="L51" s="57"/>
      <c r="M51" s="57"/>
      <c r="N51" s="57"/>
      <c r="O51" s="47"/>
    </row>
    <row r="52" spans="1:235" s="2" customFormat="1" ht="78" customHeight="1" x14ac:dyDescent="0.15">
      <c r="A52" s="17" t="s">
        <v>149</v>
      </c>
      <c r="B52" s="18" t="s">
        <v>147</v>
      </c>
      <c r="C52" s="18" t="s">
        <v>138</v>
      </c>
      <c r="D52" s="19" t="s">
        <v>15</v>
      </c>
      <c r="E52" s="18" t="s">
        <v>150</v>
      </c>
      <c r="F52" s="20">
        <v>130</v>
      </c>
      <c r="G52" s="20">
        <v>30</v>
      </c>
      <c r="H52" s="20">
        <v>1</v>
      </c>
      <c r="I52" s="20" t="s">
        <v>136</v>
      </c>
      <c r="J52" s="46">
        <f t="shared" si="2"/>
        <v>3.8999999999999998E-3</v>
      </c>
      <c r="K52" s="57"/>
      <c r="L52" s="57"/>
      <c r="M52" s="57"/>
      <c r="N52" s="57"/>
      <c r="O52" s="47"/>
    </row>
    <row r="53" spans="1:235" s="2" customFormat="1" ht="116.1" customHeight="1" x14ac:dyDescent="0.15">
      <c r="A53" s="17" t="s">
        <v>151</v>
      </c>
      <c r="B53" s="18" t="s">
        <v>147</v>
      </c>
      <c r="C53" s="18" t="s">
        <v>141</v>
      </c>
      <c r="D53" s="19" t="s">
        <v>15</v>
      </c>
      <c r="E53" s="18" t="s">
        <v>152</v>
      </c>
      <c r="F53" s="20">
        <v>130</v>
      </c>
      <c r="G53" s="20">
        <v>30</v>
      </c>
      <c r="H53" s="20">
        <v>1</v>
      </c>
      <c r="I53" s="20" t="s">
        <v>136</v>
      </c>
      <c r="J53" s="46">
        <f t="shared" si="2"/>
        <v>3.8999999999999998E-3</v>
      </c>
      <c r="K53" s="57"/>
      <c r="L53" s="57"/>
      <c r="M53" s="57"/>
      <c r="N53" s="57"/>
      <c r="O53" s="47"/>
    </row>
    <row r="54" spans="1:235" s="2" customFormat="1" ht="116.1" customHeight="1" x14ac:dyDescent="0.15">
      <c r="A54" s="17" t="s">
        <v>153</v>
      </c>
      <c r="B54" s="18" t="s">
        <v>147</v>
      </c>
      <c r="C54" s="18" t="s">
        <v>144</v>
      </c>
      <c r="D54" s="19" t="s">
        <v>15</v>
      </c>
      <c r="E54" s="18" t="s">
        <v>154</v>
      </c>
      <c r="F54" s="20">
        <v>130</v>
      </c>
      <c r="G54" s="20">
        <v>30</v>
      </c>
      <c r="H54" s="20">
        <v>1</v>
      </c>
      <c r="I54" s="20" t="s">
        <v>136</v>
      </c>
      <c r="J54" s="46">
        <f t="shared" si="2"/>
        <v>3.8999999999999998E-3</v>
      </c>
      <c r="K54" s="57"/>
      <c r="L54" s="57"/>
      <c r="M54" s="57"/>
      <c r="N54" s="57"/>
      <c r="O54" s="47"/>
    </row>
    <row r="55" spans="1:235" s="2" customFormat="1" ht="99" customHeight="1" x14ac:dyDescent="0.15">
      <c r="A55" s="17" t="s">
        <v>155</v>
      </c>
      <c r="B55" s="18" t="s">
        <v>156</v>
      </c>
      <c r="C55" s="18" t="s">
        <v>134</v>
      </c>
      <c r="D55" s="19" t="s">
        <v>15</v>
      </c>
      <c r="E55" s="18" t="s">
        <v>157</v>
      </c>
      <c r="F55" s="20">
        <v>150</v>
      </c>
      <c r="G55" s="20">
        <v>225</v>
      </c>
      <c r="H55" s="20">
        <v>1</v>
      </c>
      <c r="I55" s="20" t="s">
        <v>136</v>
      </c>
      <c r="J55" s="46">
        <f t="shared" si="2"/>
        <v>3.3750000000000002E-2</v>
      </c>
      <c r="K55" s="57"/>
      <c r="L55" s="57"/>
      <c r="M55" s="57"/>
      <c r="N55" s="57"/>
      <c r="O55" s="47"/>
    </row>
    <row r="56" spans="1:235" s="2" customFormat="1" ht="99" customHeight="1" x14ac:dyDescent="0.15">
      <c r="A56" s="17" t="s">
        <v>158</v>
      </c>
      <c r="B56" s="18" t="s">
        <v>156</v>
      </c>
      <c r="C56" s="18" t="s">
        <v>138</v>
      </c>
      <c r="D56" s="19" t="s">
        <v>15</v>
      </c>
      <c r="E56" s="18" t="s">
        <v>159</v>
      </c>
      <c r="F56" s="20">
        <v>150</v>
      </c>
      <c r="G56" s="20">
        <v>225</v>
      </c>
      <c r="H56" s="20">
        <v>1</v>
      </c>
      <c r="I56" s="20" t="s">
        <v>136</v>
      </c>
      <c r="J56" s="46">
        <f t="shared" si="2"/>
        <v>3.3750000000000002E-2</v>
      </c>
      <c r="K56" s="57"/>
      <c r="L56" s="57"/>
      <c r="M56" s="57"/>
      <c r="N56" s="57"/>
      <c r="O56" s="47"/>
    </row>
    <row r="57" spans="1:235" s="2" customFormat="1" ht="99" customHeight="1" x14ac:dyDescent="0.15">
      <c r="A57" s="21" t="s">
        <v>160</v>
      </c>
      <c r="B57" s="22" t="s">
        <v>156</v>
      </c>
      <c r="C57" s="22" t="s">
        <v>144</v>
      </c>
      <c r="D57" s="23" t="s">
        <v>15</v>
      </c>
      <c r="E57" s="22" t="s">
        <v>161</v>
      </c>
      <c r="F57" s="24">
        <v>150</v>
      </c>
      <c r="G57" s="24">
        <v>225</v>
      </c>
      <c r="H57" s="24">
        <v>1</v>
      </c>
      <c r="I57" s="24" t="s">
        <v>136</v>
      </c>
      <c r="J57" s="48">
        <f t="shared" si="2"/>
        <v>3.3750000000000002E-2</v>
      </c>
      <c r="K57" s="57"/>
      <c r="L57" s="57"/>
      <c r="M57" s="75"/>
      <c r="N57" s="75"/>
      <c r="O57" s="49"/>
    </row>
    <row r="58" spans="1:235" ht="63.95" customHeight="1" x14ac:dyDescent="0.15">
      <c r="A58" s="25" t="s">
        <v>162</v>
      </c>
      <c r="B58" s="26" t="s">
        <v>163</v>
      </c>
      <c r="C58" s="27" t="s">
        <v>134</v>
      </c>
      <c r="D58" s="26" t="s">
        <v>15</v>
      </c>
      <c r="E58" s="28" t="s">
        <v>164</v>
      </c>
      <c r="F58" s="29">
        <v>800</v>
      </c>
      <c r="G58" s="29">
        <v>300</v>
      </c>
      <c r="H58" s="29">
        <v>1</v>
      </c>
      <c r="I58" s="29" t="s">
        <v>165</v>
      </c>
      <c r="J58" s="50">
        <f t="shared" si="2"/>
        <v>0.24</v>
      </c>
      <c r="K58" s="57"/>
      <c r="L58" s="57"/>
      <c r="M58" s="76"/>
      <c r="N58" s="76"/>
      <c r="O58" s="51"/>
    </row>
    <row r="59" spans="1:235" ht="63.95" customHeight="1" x14ac:dyDescent="0.15">
      <c r="A59" s="30" t="s">
        <v>166</v>
      </c>
      <c r="B59" s="19" t="s">
        <v>163</v>
      </c>
      <c r="C59" s="31" t="s">
        <v>141</v>
      </c>
      <c r="D59" s="19" t="s">
        <v>15</v>
      </c>
      <c r="E59" s="18" t="s">
        <v>167</v>
      </c>
      <c r="F59" s="20">
        <v>800</v>
      </c>
      <c r="G59" s="20">
        <v>300</v>
      </c>
      <c r="H59" s="20">
        <v>1</v>
      </c>
      <c r="I59" s="20" t="s">
        <v>165</v>
      </c>
      <c r="J59" s="46">
        <f t="shared" si="2"/>
        <v>0.24</v>
      </c>
      <c r="K59" s="57"/>
      <c r="L59" s="57"/>
      <c r="M59" s="77"/>
      <c r="N59" s="77"/>
      <c r="O59" s="52"/>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1:235" ht="63.95" customHeight="1" x14ac:dyDescent="0.15">
      <c r="A60" s="32" t="s">
        <v>168</v>
      </c>
      <c r="B60" s="33" t="s">
        <v>163</v>
      </c>
      <c r="C60" s="34" t="s">
        <v>144</v>
      </c>
      <c r="D60" s="33" t="s">
        <v>15</v>
      </c>
      <c r="E60" s="35" t="s">
        <v>169</v>
      </c>
      <c r="F60" s="36">
        <v>800</v>
      </c>
      <c r="G60" s="36">
        <v>300</v>
      </c>
      <c r="H60" s="36">
        <v>1</v>
      </c>
      <c r="I60" s="36" t="s">
        <v>165</v>
      </c>
      <c r="J60" s="53">
        <f t="shared" si="2"/>
        <v>0.24</v>
      </c>
      <c r="K60" s="57"/>
      <c r="L60" s="57"/>
      <c r="M60" s="78"/>
      <c r="N60" s="78"/>
      <c r="O60" s="54"/>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1:235" ht="87.95" customHeight="1" x14ac:dyDescent="0.15">
      <c r="A61" s="37" t="s">
        <v>170</v>
      </c>
      <c r="B61" s="38" t="s">
        <v>163</v>
      </c>
      <c r="C61" s="39" t="s">
        <v>171</v>
      </c>
      <c r="D61" s="38" t="s">
        <v>15</v>
      </c>
      <c r="E61" s="40" t="s">
        <v>172</v>
      </c>
      <c r="F61" s="41">
        <v>100</v>
      </c>
      <c r="G61" s="41">
        <v>100</v>
      </c>
      <c r="H61" s="41">
        <v>1</v>
      </c>
      <c r="I61" s="41" t="s">
        <v>165</v>
      </c>
      <c r="J61" s="55">
        <f t="shared" si="2"/>
        <v>0.01</v>
      </c>
      <c r="K61" s="57"/>
      <c r="L61" s="57"/>
      <c r="M61" s="79"/>
      <c r="N61" s="79"/>
      <c r="O61" s="37"/>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1:235" ht="102" customHeight="1" x14ac:dyDescent="0.15">
      <c r="A62" s="17" t="s">
        <v>173</v>
      </c>
      <c r="B62" s="19" t="s">
        <v>163</v>
      </c>
      <c r="C62" s="31" t="s">
        <v>171</v>
      </c>
      <c r="D62" s="19" t="s">
        <v>46</v>
      </c>
      <c r="E62" s="18" t="s">
        <v>174</v>
      </c>
      <c r="F62" s="20">
        <v>100</v>
      </c>
      <c r="G62" s="20">
        <v>100</v>
      </c>
      <c r="H62" s="20">
        <v>1</v>
      </c>
      <c r="I62" s="20" t="s">
        <v>165</v>
      </c>
      <c r="J62" s="46">
        <f t="shared" si="2"/>
        <v>0.01</v>
      </c>
      <c r="K62" s="57"/>
      <c r="L62" s="57"/>
      <c r="M62" s="57"/>
      <c r="N62" s="57"/>
      <c r="O62" s="17"/>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1:235" ht="78.95" customHeight="1" x14ac:dyDescent="0.15">
      <c r="A63" s="17" t="s">
        <v>175</v>
      </c>
      <c r="B63" s="19" t="s">
        <v>176</v>
      </c>
      <c r="C63" s="18" t="s">
        <v>134</v>
      </c>
      <c r="D63" s="19" t="s">
        <v>15</v>
      </c>
      <c r="E63" s="18" t="s">
        <v>177</v>
      </c>
      <c r="F63" s="20">
        <v>180</v>
      </c>
      <c r="G63" s="20">
        <v>180</v>
      </c>
      <c r="H63" s="20">
        <v>1</v>
      </c>
      <c r="I63" s="20" t="s">
        <v>136</v>
      </c>
      <c r="J63" s="46">
        <f t="shared" si="2"/>
        <v>3.2399999999999998E-2</v>
      </c>
      <c r="K63" s="57"/>
      <c r="L63" s="57"/>
      <c r="M63" s="57"/>
      <c r="N63" s="57"/>
      <c r="O63" s="17"/>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1:235" ht="77.099999999999994" customHeight="1" x14ac:dyDescent="0.15">
      <c r="A64" s="17" t="s">
        <v>178</v>
      </c>
      <c r="B64" s="19" t="s">
        <v>176</v>
      </c>
      <c r="C64" s="18" t="s">
        <v>141</v>
      </c>
      <c r="D64" s="19" t="s">
        <v>15</v>
      </c>
      <c r="E64" s="18" t="s">
        <v>179</v>
      </c>
      <c r="F64" s="20">
        <v>180</v>
      </c>
      <c r="G64" s="20">
        <v>180</v>
      </c>
      <c r="H64" s="20">
        <v>1</v>
      </c>
      <c r="I64" s="20" t="s">
        <v>136</v>
      </c>
      <c r="J64" s="46">
        <f t="shared" si="2"/>
        <v>3.2399999999999998E-2</v>
      </c>
      <c r="K64" s="57"/>
      <c r="L64" s="57"/>
      <c r="M64" s="57"/>
      <c r="N64" s="57"/>
      <c r="O64" s="17"/>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1:15" ht="77.099999999999994" customHeight="1" x14ac:dyDescent="0.15">
      <c r="A65" s="17" t="s">
        <v>180</v>
      </c>
      <c r="B65" s="19" t="s">
        <v>176</v>
      </c>
      <c r="C65" s="18" t="s">
        <v>144</v>
      </c>
      <c r="D65" s="19" t="s">
        <v>15</v>
      </c>
      <c r="E65" s="18" t="s">
        <v>181</v>
      </c>
      <c r="F65" s="20">
        <v>180</v>
      </c>
      <c r="G65" s="20">
        <v>180</v>
      </c>
      <c r="H65" s="20">
        <v>1</v>
      </c>
      <c r="I65" s="20" t="s">
        <v>136</v>
      </c>
      <c r="J65" s="46">
        <f t="shared" si="2"/>
        <v>3.2399999999999998E-2</v>
      </c>
      <c r="K65" s="57"/>
      <c r="L65" s="57"/>
      <c r="M65" s="57"/>
      <c r="N65" s="57"/>
      <c r="O65" s="17"/>
    </row>
    <row r="66" spans="1:15" ht="78" customHeight="1" x14ac:dyDescent="0.15">
      <c r="A66" s="17" t="s">
        <v>182</v>
      </c>
      <c r="B66" s="19" t="s">
        <v>183</v>
      </c>
      <c r="C66" s="19" t="s">
        <v>184</v>
      </c>
      <c r="D66" s="19" t="s">
        <v>15</v>
      </c>
      <c r="E66" s="18" t="s">
        <v>185</v>
      </c>
      <c r="F66" s="20">
        <v>80</v>
      </c>
      <c r="G66" s="20">
        <v>80</v>
      </c>
      <c r="H66" s="20">
        <v>1</v>
      </c>
      <c r="I66" s="20" t="s">
        <v>136</v>
      </c>
      <c r="J66" s="46">
        <f t="shared" si="2"/>
        <v>6.4000000000000003E-3</v>
      </c>
      <c r="K66" s="57"/>
      <c r="L66" s="57"/>
      <c r="M66" s="57"/>
      <c r="N66" s="57"/>
      <c r="O66" s="17"/>
    </row>
    <row r="67" spans="1:15" ht="78" customHeight="1" x14ac:dyDescent="0.15">
      <c r="A67" s="17" t="s">
        <v>186</v>
      </c>
      <c r="B67" s="19" t="s">
        <v>183</v>
      </c>
      <c r="C67" s="19" t="s">
        <v>187</v>
      </c>
      <c r="D67" s="19" t="s">
        <v>15</v>
      </c>
      <c r="E67" s="18" t="s">
        <v>188</v>
      </c>
      <c r="F67" s="20">
        <v>80</v>
      </c>
      <c r="G67" s="20">
        <v>80</v>
      </c>
      <c r="H67" s="20">
        <v>1</v>
      </c>
      <c r="I67" s="20" t="s">
        <v>136</v>
      </c>
      <c r="J67" s="46">
        <f t="shared" si="2"/>
        <v>6.4000000000000003E-3</v>
      </c>
      <c r="K67" s="57"/>
      <c r="L67" s="57"/>
      <c r="M67" s="57"/>
      <c r="N67" s="57"/>
      <c r="O67" s="17"/>
    </row>
    <row r="68" spans="1:15" ht="78" customHeight="1" x14ac:dyDescent="0.15">
      <c r="A68" s="17" t="s">
        <v>189</v>
      </c>
      <c r="B68" s="19" t="s">
        <v>183</v>
      </c>
      <c r="C68" s="19" t="s">
        <v>190</v>
      </c>
      <c r="D68" s="19" t="s">
        <v>15</v>
      </c>
      <c r="E68" s="18" t="s">
        <v>191</v>
      </c>
      <c r="F68" s="20">
        <v>80</v>
      </c>
      <c r="G68" s="20">
        <v>80</v>
      </c>
      <c r="H68" s="20">
        <v>1</v>
      </c>
      <c r="I68" s="20" t="s">
        <v>136</v>
      </c>
      <c r="J68" s="46">
        <f t="shared" si="2"/>
        <v>6.4000000000000003E-3</v>
      </c>
      <c r="K68" s="57"/>
      <c r="L68" s="57"/>
      <c r="M68" s="57"/>
      <c r="N68" s="57"/>
      <c r="O68" s="17"/>
    </row>
    <row r="69" spans="1:15" ht="77.099999999999994" customHeight="1" x14ac:dyDescent="0.15">
      <c r="A69" s="17" t="s">
        <v>192</v>
      </c>
      <c r="B69" s="19" t="s">
        <v>183</v>
      </c>
      <c r="C69" s="19" t="s">
        <v>193</v>
      </c>
      <c r="D69" s="19" t="s">
        <v>15</v>
      </c>
      <c r="E69" s="18" t="s">
        <v>194</v>
      </c>
      <c r="F69" s="20">
        <v>80</v>
      </c>
      <c r="G69" s="20">
        <v>80</v>
      </c>
      <c r="H69" s="20">
        <v>1</v>
      </c>
      <c r="I69" s="20" t="s">
        <v>136</v>
      </c>
      <c r="J69" s="46">
        <f t="shared" si="2"/>
        <v>6.4000000000000003E-3</v>
      </c>
      <c r="K69" s="57"/>
      <c r="L69" s="57"/>
      <c r="M69" s="57"/>
      <c r="N69" s="57"/>
      <c r="O69" s="17"/>
    </row>
    <row r="70" spans="1:15" ht="68.099999999999994" customHeight="1" x14ac:dyDescent="0.15">
      <c r="A70" s="17" t="s">
        <v>195</v>
      </c>
      <c r="B70" s="19" t="s">
        <v>196</v>
      </c>
      <c r="C70" s="19" t="s">
        <v>197</v>
      </c>
      <c r="D70" s="19" t="s">
        <v>15</v>
      </c>
      <c r="E70" s="18" t="s">
        <v>198</v>
      </c>
      <c r="F70" s="20">
        <v>1000</v>
      </c>
      <c r="G70" s="20">
        <v>1000</v>
      </c>
      <c r="H70" s="20">
        <v>1</v>
      </c>
      <c r="I70" s="20" t="s">
        <v>17</v>
      </c>
      <c r="J70" s="46">
        <f t="shared" si="2"/>
        <v>1</v>
      </c>
      <c r="K70" s="57"/>
      <c r="L70" s="57"/>
      <c r="M70" s="57"/>
      <c r="N70" s="57"/>
      <c r="O70" s="17"/>
    </row>
    <row r="71" spans="1:15" s="2" customFormat="1" ht="56.1" customHeight="1" x14ac:dyDescent="0.15">
      <c r="A71" s="17" t="s">
        <v>199</v>
      </c>
      <c r="B71" s="19" t="s">
        <v>200</v>
      </c>
      <c r="C71" s="56" t="s">
        <v>201</v>
      </c>
      <c r="D71" s="19" t="s">
        <v>15</v>
      </c>
      <c r="E71" s="31" t="s">
        <v>202</v>
      </c>
      <c r="F71" s="20">
        <v>7000</v>
      </c>
      <c r="G71" s="20">
        <v>500</v>
      </c>
      <c r="H71" s="20">
        <v>1</v>
      </c>
      <c r="I71" s="20" t="s">
        <v>136</v>
      </c>
      <c r="J71" s="46">
        <f t="shared" si="2"/>
        <v>3.5</v>
      </c>
      <c r="K71" s="57"/>
      <c r="L71" s="57"/>
      <c r="M71" s="57"/>
      <c r="N71" s="57"/>
      <c r="O71" s="47"/>
    </row>
    <row r="72" spans="1:15" s="2" customFormat="1" ht="99.95" customHeight="1" x14ac:dyDescent="0.15">
      <c r="A72" s="17" t="s">
        <v>203</v>
      </c>
      <c r="B72" s="19" t="s">
        <v>204</v>
      </c>
      <c r="C72" s="19" t="s">
        <v>123</v>
      </c>
      <c r="D72" s="19" t="s">
        <v>15</v>
      </c>
      <c r="E72" s="31" t="s">
        <v>205</v>
      </c>
      <c r="F72" s="20">
        <v>220</v>
      </c>
      <c r="G72" s="20">
        <v>302</v>
      </c>
      <c r="H72" s="20">
        <v>1</v>
      </c>
      <c r="I72" s="20" t="s">
        <v>165</v>
      </c>
      <c r="J72" s="46">
        <f t="shared" si="2"/>
        <v>6.6439999999999999E-2</v>
      </c>
      <c r="K72" s="57"/>
      <c r="L72" s="57"/>
      <c r="M72" s="57"/>
      <c r="N72" s="57"/>
      <c r="O72" s="47"/>
    </row>
    <row r="73" spans="1:15" s="2" customFormat="1" ht="99.95" customHeight="1" x14ac:dyDescent="0.15">
      <c r="A73" s="17" t="s">
        <v>206</v>
      </c>
      <c r="B73" s="19" t="s">
        <v>207</v>
      </c>
      <c r="C73" s="56" t="s">
        <v>123</v>
      </c>
      <c r="D73" s="19" t="s">
        <v>15</v>
      </c>
      <c r="E73" s="31" t="s">
        <v>208</v>
      </c>
      <c r="F73" s="20">
        <v>150</v>
      </c>
      <c r="G73" s="20">
        <v>100</v>
      </c>
      <c r="H73" s="20">
        <v>1</v>
      </c>
      <c r="I73" s="20" t="s">
        <v>165</v>
      </c>
      <c r="J73" s="46">
        <f t="shared" si="2"/>
        <v>1.4999999999999999E-2</v>
      </c>
      <c r="K73" s="57"/>
      <c r="L73" s="57"/>
      <c r="M73" s="57"/>
      <c r="N73" s="57"/>
      <c r="O73" s="47"/>
    </row>
    <row r="74" spans="1:15" s="2" customFormat="1" ht="99.95" customHeight="1" x14ac:dyDescent="0.15">
      <c r="A74" s="17" t="s">
        <v>209</v>
      </c>
      <c r="B74" s="19" t="s">
        <v>210</v>
      </c>
      <c r="C74" s="56" t="s">
        <v>123</v>
      </c>
      <c r="D74" s="19" t="s">
        <v>15</v>
      </c>
      <c r="E74" s="31" t="s">
        <v>211</v>
      </c>
      <c r="F74" s="20">
        <v>150</v>
      </c>
      <c r="G74" s="20">
        <v>100</v>
      </c>
      <c r="H74" s="20">
        <v>1</v>
      </c>
      <c r="I74" s="20" t="s">
        <v>165</v>
      </c>
      <c r="J74" s="46">
        <f t="shared" si="2"/>
        <v>1.4999999999999999E-2</v>
      </c>
      <c r="K74" s="57"/>
      <c r="L74" s="57"/>
      <c r="M74" s="57"/>
      <c r="N74" s="57"/>
      <c r="O74" s="47"/>
    </row>
    <row r="75" spans="1:15" ht="77.099999999999994" customHeight="1" x14ac:dyDescent="0.15">
      <c r="A75" s="17" t="s">
        <v>212</v>
      </c>
      <c r="B75" s="19" t="s">
        <v>213</v>
      </c>
      <c r="C75" s="19" t="s">
        <v>214</v>
      </c>
      <c r="D75" s="19" t="s">
        <v>15</v>
      </c>
      <c r="E75" s="18" t="s">
        <v>215</v>
      </c>
      <c r="F75" s="20">
        <v>600</v>
      </c>
      <c r="G75" s="20">
        <v>400</v>
      </c>
      <c r="H75" s="20">
        <v>1</v>
      </c>
      <c r="I75" s="20" t="s">
        <v>136</v>
      </c>
      <c r="J75" s="46">
        <f t="shared" si="2"/>
        <v>0.24</v>
      </c>
      <c r="K75" s="57"/>
      <c r="L75" s="57"/>
      <c r="M75" s="57"/>
      <c r="N75" s="57"/>
      <c r="O75" s="17"/>
    </row>
    <row r="76" spans="1:15" ht="77.099999999999994" customHeight="1" x14ac:dyDescent="0.15">
      <c r="A76" s="17" t="s">
        <v>216</v>
      </c>
      <c r="B76" s="19" t="s">
        <v>217</v>
      </c>
      <c r="C76" s="19" t="s">
        <v>218</v>
      </c>
      <c r="D76" s="19" t="s">
        <v>15</v>
      </c>
      <c r="E76" s="18" t="s">
        <v>219</v>
      </c>
      <c r="F76" s="20">
        <v>1600</v>
      </c>
      <c r="G76" s="20">
        <v>800</v>
      </c>
      <c r="H76" s="20">
        <v>1</v>
      </c>
      <c r="I76" s="20" t="s">
        <v>136</v>
      </c>
      <c r="J76" s="46">
        <f t="shared" si="2"/>
        <v>1.28</v>
      </c>
      <c r="K76" s="57"/>
      <c r="L76" s="57"/>
      <c r="M76" s="57"/>
      <c r="N76" s="57"/>
      <c r="O76" s="17"/>
    </row>
    <row r="77" spans="1:15" ht="77.099999999999994" customHeight="1" x14ac:dyDescent="0.15">
      <c r="A77" s="17" t="s">
        <v>220</v>
      </c>
      <c r="B77" s="19" t="s">
        <v>217</v>
      </c>
      <c r="C77" s="19" t="s">
        <v>218</v>
      </c>
      <c r="D77" s="19" t="s">
        <v>15</v>
      </c>
      <c r="E77" s="18" t="s">
        <v>221</v>
      </c>
      <c r="F77" s="20">
        <v>1600</v>
      </c>
      <c r="G77" s="20">
        <v>800</v>
      </c>
      <c r="H77" s="20">
        <v>1</v>
      </c>
      <c r="I77" s="20" t="s">
        <v>136</v>
      </c>
      <c r="J77" s="46">
        <f t="shared" si="2"/>
        <v>1.28</v>
      </c>
      <c r="K77" s="57"/>
      <c r="L77" s="57"/>
      <c r="M77" s="57"/>
      <c r="N77" s="57"/>
      <c r="O77" s="17"/>
    </row>
    <row r="78" spans="1:15" ht="77.099999999999994" customHeight="1" x14ac:dyDescent="0.15">
      <c r="A78" s="17" t="s">
        <v>222</v>
      </c>
      <c r="B78" s="19" t="s">
        <v>217</v>
      </c>
      <c r="C78" s="19" t="s">
        <v>218</v>
      </c>
      <c r="D78" s="19" t="s">
        <v>15</v>
      </c>
      <c r="E78" s="18" t="s">
        <v>223</v>
      </c>
      <c r="F78" s="20">
        <v>1600</v>
      </c>
      <c r="G78" s="20">
        <v>800</v>
      </c>
      <c r="H78" s="20">
        <v>1</v>
      </c>
      <c r="I78" s="20" t="s">
        <v>136</v>
      </c>
      <c r="J78" s="46">
        <f t="shared" si="2"/>
        <v>1.28</v>
      </c>
      <c r="K78" s="57"/>
      <c r="L78" s="57"/>
      <c r="M78" s="57"/>
      <c r="N78" s="57"/>
      <c r="O78" s="17"/>
    </row>
    <row r="79" spans="1:15" ht="77.099999999999994" customHeight="1" x14ac:dyDescent="0.15">
      <c r="A79" s="17" t="s">
        <v>224</v>
      </c>
      <c r="B79" s="19" t="s">
        <v>217</v>
      </c>
      <c r="C79" s="19" t="s">
        <v>218</v>
      </c>
      <c r="D79" s="19" t="s">
        <v>15</v>
      </c>
      <c r="E79" s="18" t="s">
        <v>225</v>
      </c>
      <c r="F79" s="20">
        <v>1600</v>
      </c>
      <c r="G79" s="20">
        <v>800</v>
      </c>
      <c r="H79" s="20">
        <v>1</v>
      </c>
      <c r="I79" s="20" t="s">
        <v>136</v>
      </c>
      <c r="J79" s="46">
        <f t="shared" si="2"/>
        <v>1.28</v>
      </c>
      <c r="K79" s="57"/>
      <c r="L79" s="57"/>
      <c r="M79" s="57"/>
      <c r="N79" s="57"/>
      <c r="O79" s="17"/>
    </row>
    <row r="80" spans="1:15" ht="75" customHeight="1" x14ac:dyDescent="0.15">
      <c r="A80" s="17" t="s">
        <v>226</v>
      </c>
      <c r="B80" s="19" t="s">
        <v>227</v>
      </c>
      <c r="C80" s="19" t="s">
        <v>228</v>
      </c>
      <c r="D80" s="19" t="s">
        <v>15</v>
      </c>
      <c r="E80" s="18" t="s">
        <v>229</v>
      </c>
      <c r="F80" s="20">
        <v>408</v>
      </c>
      <c r="G80" s="20">
        <v>120</v>
      </c>
      <c r="H80" s="20">
        <v>1</v>
      </c>
      <c r="I80" s="20" t="s">
        <v>136</v>
      </c>
      <c r="J80" s="46">
        <f t="shared" si="2"/>
        <v>4.8959999999999997E-2</v>
      </c>
      <c r="K80" s="57"/>
      <c r="L80" s="57"/>
      <c r="M80" s="57"/>
      <c r="N80" s="57"/>
      <c r="O80" s="17"/>
    </row>
    <row r="81" spans="1:15" ht="77.099999999999994" customHeight="1" x14ac:dyDescent="0.15">
      <c r="A81" s="17" t="s">
        <v>230</v>
      </c>
      <c r="B81" s="19" t="s">
        <v>231</v>
      </c>
      <c r="C81" s="19" t="s">
        <v>232</v>
      </c>
      <c r="D81" s="19" t="s">
        <v>15</v>
      </c>
      <c r="E81" s="18" t="s">
        <v>233</v>
      </c>
      <c r="F81" s="20">
        <v>600</v>
      </c>
      <c r="G81" s="20">
        <v>600</v>
      </c>
      <c r="H81" s="20">
        <v>1</v>
      </c>
      <c r="I81" s="20" t="s">
        <v>136</v>
      </c>
      <c r="J81" s="46">
        <f t="shared" si="2"/>
        <v>0.36</v>
      </c>
      <c r="K81" s="57"/>
      <c r="L81" s="57"/>
      <c r="M81" s="57"/>
      <c r="N81" s="57"/>
      <c r="O81" s="17"/>
    </row>
    <row r="82" spans="1:15" ht="96.95" customHeight="1" x14ac:dyDescent="0.15">
      <c r="A82" s="17" t="s">
        <v>234</v>
      </c>
      <c r="B82" s="19" t="s">
        <v>235</v>
      </c>
      <c r="C82" s="19" t="s">
        <v>236</v>
      </c>
      <c r="D82" s="19" t="s">
        <v>15</v>
      </c>
      <c r="E82" s="18" t="s">
        <v>237</v>
      </c>
      <c r="F82" s="20">
        <v>297</v>
      </c>
      <c r="G82" s="20">
        <v>210</v>
      </c>
      <c r="H82" s="20">
        <v>1</v>
      </c>
      <c r="I82" s="20" t="s">
        <v>136</v>
      </c>
      <c r="J82" s="46">
        <f t="shared" si="2"/>
        <v>6.2370000000000002E-2</v>
      </c>
      <c r="K82" s="57"/>
      <c r="L82" s="57"/>
      <c r="M82" s="57"/>
      <c r="N82" s="57"/>
      <c r="O82" s="17"/>
    </row>
    <row r="83" spans="1:15" ht="57.75" customHeight="1" x14ac:dyDescent="0.15">
      <c r="A83" s="70" t="s">
        <v>243</v>
      </c>
      <c r="B83" s="70"/>
      <c r="C83" s="70"/>
      <c r="D83" s="70"/>
      <c r="E83" s="70"/>
      <c r="F83" s="70"/>
      <c r="G83" s="70"/>
      <c r="H83" s="70"/>
      <c r="I83" s="70"/>
      <c r="J83" s="70"/>
      <c r="K83" s="70"/>
      <c r="L83" s="70"/>
      <c r="M83" s="70"/>
      <c r="N83" s="70"/>
      <c r="O83" s="70"/>
    </row>
    <row r="84" spans="1:15" ht="33.75" customHeight="1" x14ac:dyDescent="0.15">
      <c r="A84" s="59" t="s">
        <v>241</v>
      </c>
      <c r="B84" s="59"/>
      <c r="C84" s="59"/>
      <c r="D84" s="59"/>
      <c r="E84" s="59"/>
      <c r="F84" s="59"/>
      <c r="G84" s="59"/>
      <c r="H84" s="59"/>
      <c r="I84" s="59"/>
      <c r="J84" s="59"/>
      <c r="K84" s="59"/>
      <c r="L84" s="59"/>
      <c r="M84" s="58"/>
      <c r="N84" s="58"/>
    </row>
    <row r="85" spans="1:15" ht="30.75" customHeight="1" x14ac:dyDescent="0.15">
      <c r="A85" s="59" t="s">
        <v>242</v>
      </c>
      <c r="B85" s="59"/>
      <c r="C85" s="59"/>
      <c r="D85" s="59"/>
      <c r="E85" s="59"/>
      <c r="F85" s="59"/>
      <c r="G85" s="59"/>
      <c r="H85" s="59"/>
      <c r="I85" s="59"/>
      <c r="J85" s="59"/>
      <c r="K85" s="59"/>
      <c r="L85" s="59"/>
      <c r="M85" s="58"/>
      <c r="N85" s="58"/>
    </row>
  </sheetData>
  <mergeCells count="46">
    <mergeCell ref="K44:L44"/>
    <mergeCell ref="M44:N44"/>
    <mergeCell ref="O44:O45"/>
    <mergeCell ref="F44:F45"/>
    <mergeCell ref="G44:G45"/>
    <mergeCell ref="H44:H45"/>
    <mergeCell ref="I44:I45"/>
    <mergeCell ref="J44:J45"/>
    <mergeCell ref="A44:A45"/>
    <mergeCell ref="B44:B45"/>
    <mergeCell ref="C44:C45"/>
    <mergeCell ref="D44:D45"/>
    <mergeCell ref="E44:E45"/>
    <mergeCell ref="M3:N3"/>
    <mergeCell ref="O3:O4"/>
    <mergeCell ref="A20:A21"/>
    <mergeCell ref="B20:B21"/>
    <mergeCell ref="C20:C21"/>
    <mergeCell ref="D20:D21"/>
    <mergeCell ref="E20:E21"/>
    <mergeCell ref="F20:F21"/>
    <mergeCell ref="G20:G21"/>
    <mergeCell ref="H20:H21"/>
    <mergeCell ref="I20:I21"/>
    <mergeCell ref="J20:J21"/>
    <mergeCell ref="K20:L20"/>
    <mergeCell ref="M20:N20"/>
    <mergeCell ref="O20:O21"/>
    <mergeCell ref="A43:O43"/>
    <mergeCell ref="A1:O1"/>
    <mergeCell ref="A2:O2"/>
    <mergeCell ref="A19:O19"/>
    <mergeCell ref="A84:L84"/>
    <mergeCell ref="A3:A4"/>
    <mergeCell ref="B3:B4"/>
    <mergeCell ref="C3:C4"/>
    <mergeCell ref="D3:D4"/>
    <mergeCell ref="E3:E4"/>
    <mergeCell ref="F3:F4"/>
    <mergeCell ref="G3:G4"/>
    <mergeCell ref="H3:H4"/>
    <mergeCell ref="I3:I4"/>
    <mergeCell ref="J3:J4"/>
    <mergeCell ref="K3:L3"/>
    <mergeCell ref="A85:L85"/>
    <mergeCell ref="A83:O83"/>
  </mergeCells>
  <phoneticPr fontId="7" type="noConversion"/>
  <pageMargins left="0.196527777777778" right="0.118055555555556" top="0.31388888888888899" bottom="0.27500000000000002" header="0.3" footer="0.3"/>
  <pageSetup paperSize="1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报价单</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dc:creator>
  <cp:lastModifiedBy>陈丽纯</cp:lastModifiedBy>
  <dcterms:created xsi:type="dcterms:W3CDTF">2016-11-06T03:55:00Z</dcterms:created>
  <dcterms:modified xsi:type="dcterms:W3CDTF">2023-02-02T07:07:47Z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B0D3DFADB5AE4741B3300287BB668A17</vt:lpwstr>
  </property>
</Properties>
</file>