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customXml/itemProps4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3"/>
  <workbookPr/>
  <bookViews>
    <workbookView xWindow="0" yWindow="0" windowWidth="28995" windowHeight="15795"/>
  </bookViews>
  <sheets>
    <sheet name="包一 职工工作服系列" sheetId="2" r:id="rId1"/>
    <sheet name="包二 职工定制工作服系列" sheetId="3" r:id="rId2"/>
    <sheet name="包三 体检护士服系列" sheetId="4" r:id="rId3"/>
    <sheet name="包四 病人服系列" sheetId="5" r:id="rId4"/>
  </sheets>
  <calcPr calcId="145621"/>
</workbook>
</file>

<file path=xl/calcChain.xml><?xml version="1.0" encoding="utf-8"?>
<calcChain xmlns="http://schemas.openxmlformats.org/spreadsheetml/2006/main">
  <c r="G22" i="5" l="1"/>
  <c r="G21" i="5"/>
  <c r="G20" i="5"/>
  <c r="G19" i="5"/>
  <c r="G18" i="5"/>
  <c r="G17" i="5"/>
  <c r="G16" i="5"/>
  <c r="G15" i="5"/>
  <c r="G14" i="5"/>
  <c r="G13" i="5"/>
  <c r="G12" i="5"/>
  <c r="G11" i="5"/>
  <c r="F23" i="5" s="1"/>
  <c r="C23" i="5" s="1"/>
  <c r="G10" i="5"/>
  <c r="G9" i="5"/>
  <c r="G8" i="5"/>
  <c r="G7" i="5"/>
  <c r="G6" i="5"/>
  <c r="G5" i="5"/>
  <c r="G4" i="5"/>
  <c r="G3" i="5"/>
  <c r="F4" i="4"/>
  <c r="F3" i="4"/>
  <c r="E5" i="4" s="1"/>
  <c r="B5" i="4" s="1"/>
  <c r="F3" i="3"/>
  <c r="C4" i="3" s="1"/>
  <c r="G28" i="2"/>
  <c r="G27" i="2"/>
  <c r="G26" i="2"/>
  <c r="G25" i="2"/>
  <c r="G24" i="2"/>
  <c r="G23" i="2"/>
  <c r="G22" i="2"/>
  <c r="G21" i="2"/>
  <c r="G20" i="2"/>
  <c r="G19" i="2"/>
  <c r="G18" i="2"/>
  <c r="G17" i="2"/>
  <c r="G16" i="2"/>
  <c r="G15" i="2"/>
  <c r="G14" i="2"/>
  <c r="G13" i="2"/>
  <c r="G12" i="2"/>
  <c r="G11" i="2"/>
  <c r="G10" i="2"/>
  <c r="G9" i="2"/>
  <c r="G8" i="2"/>
  <c r="G7" i="2"/>
  <c r="G6" i="2"/>
  <c r="G5" i="2"/>
  <c r="G4" i="2"/>
  <c r="G3" i="2"/>
  <c r="D29" i="2" s="1"/>
  <c r="D30" i="2" s="1"/>
</calcChain>
</file>

<file path=xl/sharedStrings.xml><?xml version="1.0" encoding="utf-8"?>
<sst xmlns="http://schemas.openxmlformats.org/spreadsheetml/2006/main" count="198" uniqueCount="113">
  <si>
    <t>包一：职工工作服系列</t>
  </si>
  <si>
    <t>序号</t>
  </si>
  <si>
    <t>名称</t>
  </si>
  <si>
    <t>规格</t>
  </si>
  <si>
    <t>单位</t>
  </si>
  <si>
    <t>预估量</t>
  </si>
  <si>
    <t>单价</t>
  </si>
  <si>
    <t>金额</t>
  </si>
  <si>
    <t>护士毛衣（上装）</t>
  </si>
  <si>
    <t>XS-6XL；藏青色；采用优质丝光羊毛线制作，羊毛含量为30%以上，腈纶60%，防静电纱10%；大身采用经织48支纱双层加厚型织法，纬针48支纱双层加厚型织法，袖口、衣边、下摆、采用四平螺纹型织法，美观厚实保暖，针织紧密，每件净重为650g-700g左右，带中心Logo</t>
  </si>
  <si>
    <t>件</t>
  </si>
  <si>
    <t>医生服/医技服（连体长袖）</t>
  </si>
  <si>
    <t>XS-6XL；男/女款；白色/红色/蓝色/绿色/黄色；浅棉线绢，65%涤，35%棉，纱支45/2*45/2，密度101*55；衣服口袋需做防墨水渗漏处理，要求静水压平均值≥5KPa，衣服拼缝止口采用190T配色里布包边,洗涤干燥后外观平整度≥3.5及洗涤干燥后拼缝外观≥3.5级，拼缝的接缝強力要≥420N，衣服采用西装领工艺，领面压布朴，领底压涤棉热熔衬布，布衬剥离强力经向及纬向均要≥18N/（2.5cm*10cm）</t>
  </si>
  <si>
    <t>防静电布隔离衣（连体长袖）</t>
  </si>
  <si>
    <t>XS-6XL；白色/蓝色；条纹，防静电绸，聚酯纤维100%，密度75*100D；上衣连帽，裤连鞋套/鞋套分开，腰部松紧</t>
  </si>
  <si>
    <t>防静电布隔离衣（上装长袖）</t>
  </si>
  <si>
    <t>XS-6XL；白色/蓝色；条纹，连帽，防静电绸，聚酯纤维100%，密度75*100D</t>
  </si>
  <si>
    <t>防静电布隔离裤</t>
  </si>
  <si>
    <t>XS-6XL；白色/蓝色；条纹，防静电绸，聚酯纤维100%，密度75*100D；裤连鞋套/鞋套分开，系带</t>
  </si>
  <si>
    <t>防水衣（连体长袖）</t>
  </si>
  <si>
    <t>XS-6XL；粉色；聚酯纤维100%，表面材质为PVC，内层为涂胶，密度75*100D</t>
  </si>
  <si>
    <t>护士服（连体长袖）</t>
  </si>
  <si>
    <t>XS-6XL；白色/蓝色/粉色；83.8%聚酯纤维，16.2%粘纤，含1%导电丝，径向密度510根/10cm，纬向密度263根/10cm，231g/㎡</t>
  </si>
  <si>
    <t>孕装服（连体长袖）</t>
  </si>
  <si>
    <t>XS-6XL；白色；83.8%聚酯纤维，16.2%粘纤，含1%导电丝，径向密度510根/10cm，纬向密度263根/10cm，231g/㎡</t>
  </si>
  <si>
    <t>护士服（上装长袖）</t>
  </si>
  <si>
    <t>XS-6XL；白色；83.8%聚酯纤维，16.2%粘纤，含1%导电丝；径向密度510根/10cm，纬向密度263根/10cm，231g/㎡；衣服口袋需做防墨水渗漏处理，要求静水压平均值≥5KPa，衣服拼缝止口采用190T配色里布包边,洗涤干燥后外观平整度≥3.5及洗涤干燥后拼缝外观≥3.5级，拼缝的接缝強力要≥420N，衣服采用西装领工艺，领面压布朴，领底压涤棉热熔衬布，布衬剥离强力经向及纬向均要≥18N/（2.5cm*10cm）</t>
  </si>
  <si>
    <t>护士裤</t>
  </si>
  <si>
    <t>XS-6XL；白色/蓝色/粉色；83.8%聚酯纤维，16.2%粘纤，含1%导电丝，径向密度510根/10cm，纬向密度263根/10cm，231g/㎡；系带+橡筋</t>
  </si>
  <si>
    <t>条</t>
  </si>
  <si>
    <t>技工服（上装短袖）</t>
  </si>
  <si>
    <t>XS-6XL；灰色；防静电涤棉，85%涤，14%人造棉，0.8%静电丝，纱支200D+75D*40/2，密度111*57</t>
  </si>
  <si>
    <t>技工服（上装长袖）</t>
  </si>
  <si>
    <t>技工裤</t>
  </si>
  <si>
    <t>XS-6XL；灰色；防静电涤棉，85%涤，14%人造棉，0.8%静电丝，纱支200D+75D*40/2，密度111*57；橡筋</t>
  </si>
  <si>
    <t>洗手衣（上装短袖）</t>
  </si>
  <si>
    <t>XS-6XL；浅蓝色/深蓝色；经编面料，涤纶化纤83%，棉16%，1%导电复合纱，75D涤+60S棉；220g/㎡；立领/V领套头</t>
  </si>
  <si>
    <t>XS-6XL；绿色；全棉纱卡，纱支21*21；密度108*58；V领套头</t>
  </si>
  <si>
    <t>洗手衣（上装长袖）</t>
  </si>
  <si>
    <t>XS-6XL；浅蓝色/深蓝色；经编面料，涤纶化纤83%，棉16%，1%导电复合纱，75D涤+60S棉；220g/㎡；杏领左侧开衫纽扣/V领套头</t>
  </si>
  <si>
    <t>XS-6XL；浅紫蓝/水粉；棉35%，涤65%，纱支45/2*22.5，密度105*55；V领套头/小圆翻领</t>
  </si>
  <si>
    <t>XS-6XL；绿色；全棉纱卡，纱支21*21，密度108*58；V领套头</t>
  </si>
  <si>
    <t>洗手裤</t>
  </si>
  <si>
    <t>XS-6XL；紫色/浅蓝色/深蓝色；经编面料，T83/C16，1%导电复合纱，75D涤，60S棉；220g/㎡；系带/系带+橡筋</t>
  </si>
  <si>
    <r>
      <rPr>
        <sz val="11"/>
        <color theme="1"/>
        <rFont val="宋体"/>
        <family val="3"/>
        <charset val="134"/>
        <scheme val="minor"/>
      </rPr>
      <t>XS-6XL；浅紫蓝/</t>
    </r>
    <r>
      <rPr>
        <sz val="11"/>
        <color theme="1"/>
        <rFont val="宋体"/>
        <family val="3"/>
        <charset val="134"/>
        <scheme val="minor"/>
      </rPr>
      <t>水粉；棉35%，涤65%，纱支45/2*22.5；密度105*55；系带</t>
    </r>
  </si>
  <si>
    <t>XS-6XL；绿色；全棉纱卡，纱支21*21；密度108*58；系带</t>
  </si>
  <si>
    <t>手术衣（连体长袖）</t>
  </si>
  <si>
    <t>均码；紫色/绿色；涤纶化纤50%，棉50%，纱支21*21（可选附加需求：胸口四个纽扣），密度108*58；全包身后绑带</t>
  </si>
  <si>
    <t>手术衣号码牌</t>
  </si>
  <si>
    <t>紫色；涤纶化纤50%，棉50%，纱支21*21，密度108*58；20*20.5cm，印黄字</t>
  </si>
  <si>
    <t>个</t>
  </si>
  <si>
    <t>布圆帽(葫芦帽)</t>
  </si>
  <si>
    <t>花布；棉100%，纱支20*20，密度100*50；绑带</t>
  </si>
  <si>
    <t>工作帽</t>
  </si>
  <si>
    <t>湖蓝色；棉100%，密度100*50，纱支20*20；长62cm*高14.5cm，绑带/不绑带</t>
  </si>
  <si>
    <t>燕子帽</t>
  </si>
  <si>
    <r>
      <rPr>
        <sz val="11"/>
        <color theme="1"/>
        <rFont val="宋体"/>
        <family val="3"/>
        <charset val="134"/>
        <scheme val="minor"/>
      </rPr>
      <t>白色/粉色；浅棉线绢，65%涤，35%棉，纱支45/2*45/2，密度101*55；空白</t>
    </r>
    <r>
      <rPr>
        <sz val="11"/>
        <color theme="1"/>
        <rFont val="宋体"/>
        <family val="3"/>
        <charset val="134"/>
        <scheme val="minor"/>
      </rPr>
      <t>/1</t>
    </r>
    <r>
      <rPr>
        <sz val="11"/>
        <color theme="1"/>
        <rFont val="宋体"/>
        <family val="3"/>
        <charset val="134"/>
        <scheme val="minor"/>
      </rPr>
      <t>斜杠</t>
    </r>
    <r>
      <rPr>
        <sz val="11"/>
        <color theme="1"/>
        <rFont val="宋体"/>
        <family val="3"/>
        <charset val="134"/>
        <scheme val="minor"/>
      </rPr>
      <t>/2</t>
    </r>
    <r>
      <rPr>
        <sz val="11"/>
        <color theme="1"/>
        <rFont val="宋体"/>
        <family val="3"/>
        <charset val="134"/>
        <scheme val="minor"/>
      </rPr>
      <t>斜杠</t>
    </r>
    <r>
      <rPr>
        <sz val="11"/>
        <color theme="1"/>
        <rFont val="宋体"/>
        <family val="3"/>
        <charset val="134"/>
        <scheme val="minor"/>
      </rPr>
      <t>/3</t>
    </r>
    <r>
      <rPr>
        <sz val="11"/>
        <color theme="1"/>
        <rFont val="宋体"/>
        <family val="3"/>
        <charset val="134"/>
        <scheme val="minor"/>
      </rPr>
      <t>斜杠</t>
    </r>
    <r>
      <rPr>
        <sz val="11"/>
        <color theme="1"/>
        <rFont val="宋体"/>
        <family val="3"/>
        <charset val="134"/>
        <scheme val="minor"/>
      </rPr>
      <t>/1</t>
    </r>
    <r>
      <rPr>
        <sz val="11"/>
        <color theme="1"/>
        <rFont val="宋体"/>
        <family val="3"/>
        <charset val="134"/>
        <scheme val="minor"/>
      </rPr>
      <t>横杆</t>
    </r>
    <r>
      <rPr>
        <sz val="11"/>
        <color theme="1"/>
        <rFont val="宋体"/>
        <family val="3"/>
        <charset val="134"/>
        <scheme val="minor"/>
      </rPr>
      <t>/2</t>
    </r>
    <r>
      <rPr>
        <sz val="11"/>
        <color theme="1"/>
        <rFont val="宋体"/>
        <family val="3"/>
        <charset val="134"/>
        <scheme val="minor"/>
      </rPr>
      <t>横杆</t>
    </r>
    <r>
      <rPr>
        <sz val="11"/>
        <color theme="1"/>
        <rFont val="宋体"/>
        <family val="3"/>
        <charset val="134"/>
        <scheme val="minor"/>
      </rPr>
      <t>/3</t>
    </r>
    <r>
      <rPr>
        <sz val="11"/>
        <color theme="1"/>
        <rFont val="宋体"/>
        <family val="3"/>
        <charset val="134"/>
        <scheme val="minor"/>
      </rPr>
      <t>横杆</t>
    </r>
  </si>
  <si>
    <t>顶</t>
  </si>
  <si>
    <t>总金额（小写）：</t>
  </si>
  <si>
    <t>总金额（大写）：</t>
  </si>
  <si>
    <t>包二：职工定制工作服系列</t>
  </si>
  <si>
    <t>医生服（连体长袖定制款）</t>
  </si>
  <si>
    <t xml:space="preserve"> XS-6XL；男/女款；白色；
85%聚酯纤维15%沾纤，经向505根/10cm，纬向密度260根/10cm,245克/㎡；
衣服前幅采用粘合衬工艺, 衣服拼缝需做抗皱处理,拼缝需洗涤干燥后外观平整度≥3.5级及洗涤干燥后拼缝外观≥3级，执行标准GB/T18863-2002（五次洗涤干燥循环程序及翻滚烘干），采用西装领工艺，面领破大小上下级领，领面压布朴，领底压涤棉热熔衬布，布衬剥离强力≥1.2（执行标准：FZ/T80007.1-2006（2012）) ，印制或绣制标志，标志彩色丝印，固色能达到重度洗涤（强酸、强碱、强漂白）不掉色（执行标准：FZ/T31900-2015)，衣服拼缝止口采用190T配色里布包边
</t>
  </si>
  <si>
    <t>公司名称：</t>
  </si>
  <si>
    <t>联系人：</t>
  </si>
  <si>
    <t>日期：</t>
  </si>
  <si>
    <t>公司盖章：</t>
  </si>
  <si>
    <t>包三：体检专用护士服系列</t>
  </si>
  <si>
    <t>体检护士服(西装长袖+西裤)</t>
  </si>
  <si>
    <t xml:space="preserve">S-XXL；高档雪纺布，
面料：50%棉，45%粘纤，5%氨纶 ，
密度：200*150D,克重：500克/米，
里料：100%涤纶；
配胸花，西裤裤头：松紧+侧面拉链+纽扣
</t>
  </si>
  <si>
    <t>套</t>
  </si>
  <si>
    <t>体检护士服(西装短袖+西裙)</t>
  </si>
  <si>
    <t xml:space="preserve">S-XXL；高档雪纺布，
面料：50%棉，45%粘纤，5%氨纶，
密度：200*150D,克重：500克/米，
里料：100%涤纶；
配胸花，西裙裤头：松紧+后面拉链+纽扣
</t>
  </si>
  <si>
    <t>参考照片</t>
  </si>
  <si>
    <t>包四：病人服系列</t>
  </si>
  <si>
    <t>儿童病人裤</t>
  </si>
  <si>
    <r>
      <rPr>
        <sz val="11"/>
        <color theme="1"/>
        <rFont val="宋体"/>
        <family val="3"/>
        <charset val="134"/>
        <scheme val="minor"/>
      </rPr>
      <t>S-XXXL；</t>
    </r>
    <r>
      <rPr>
        <sz val="11"/>
        <color theme="1"/>
        <rFont val="宋体"/>
        <family val="3"/>
        <charset val="134"/>
        <scheme val="minor"/>
      </rPr>
      <t>全棉针织布；系带，印花/印条</t>
    </r>
  </si>
  <si>
    <t>儿童病人服（上装长袖）</t>
  </si>
  <si>
    <t>S-XXXL；全棉针织布；印花/印条</t>
  </si>
  <si>
    <t>放疗病人裤</t>
  </si>
  <si>
    <t>S-XXXL；全棉小斜纹，纱支32*32.密度130*70；系带，印花</t>
  </si>
  <si>
    <t>放疗病人服（上装长袖）</t>
  </si>
  <si>
    <t>S-XXXL；全棉小斜纹，纱支32*32，密度130*70；印花</t>
  </si>
  <si>
    <t>后装病人裤</t>
  </si>
  <si>
    <t>均码；涤棉配比65:35，纱支32*32，密度130*70；系带，腰围108cm，臀围113cm，裤长94cm，前后开孔，孔径20.5*30.5cm，前后盖布51.5*54cm，系带，印花/印条</t>
  </si>
  <si>
    <t>内镜检查裤</t>
  </si>
  <si>
    <t>均码；涤棉配比65:35，纱支32*32，密度130*70；系带，腰围110cm，臀围120cm，裤长105cm，后开孔，孔径24*24cm，后盖布55*62cm，系带，印花/印条</t>
  </si>
  <si>
    <t>内镜检查裤（体检用）</t>
  </si>
  <si>
    <t>均码；白色/紫色；全棉提花天鹅绒；系带，腰围96cm，臀围105cm，裤长103cm，后开孔，孔径21*21cm，后遮挡布60*60cm</t>
  </si>
  <si>
    <t xml:space="preserve"> </t>
  </si>
  <si>
    <t>普通病人裤</t>
  </si>
  <si>
    <t>S-XXXL；涤棉配比65:35，纱支32*32，密度130*70；系带，印花/印条</t>
  </si>
  <si>
    <t>骨科病人裤</t>
  </si>
  <si>
    <t>S-XXXL；涤棉配比65:35，纱支32*32，密度130*70；系带，绳长20cm，间距15cm，印花/印条</t>
  </si>
  <si>
    <t>普通病人服（上装长袖）</t>
  </si>
  <si>
    <t>S-XXXL；涤棉配比65:35，纱支32*32，密度130*70；印花/印条</t>
  </si>
  <si>
    <t>骨科病人服（上装长袖）</t>
  </si>
  <si>
    <t>S-XXXL；涤棉配比65:35，纱支32*32，密度130*70；绳长20cm,间距15cm，印花/印条</t>
  </si>
  <si>
    <t>双层病人服（夹衣/上装长袖)</t>
  </si>
  <si>
    <t>均码；全棉，纱支20*20，内层：密度20*60，外层：密度108*58；印花/印条</t>
  </si>
  <si>
    <t>体检客人裤</t>
  </si>
  <si>
    <t>S-XXXL；浅蓝色/粉红色；全棉380克割绒毛巾料，橡筋</t>
  </si>
  <si>
    <t>体检客人服（上装长袖)</t>
  </si>
  <si>
    <t>S-XXXL；男女款；浅蓝色/粉红色；全棉380克割绒毛巾料；女款带胸垫</t>
  </si>
  <si>
    <t>体检客人服（连体长袍)</t>
  </si>
  <si>
    <t>S-XXXL；白色/紫色；全棉380克割绒毛巾料</t>
  </si>
  <si>
    <t>S-XXXL；白色/紫色；全棉240克提花天鹅绒</t>
  </si>
  <si>
    <t>S-XXXL；浅蓝色/粉红色；全棉240克天鹅绒，橡筋</t>
  </si>
  <si>
    <t>S-XXXL；男女款；浅蓝色/粉红色；全棉240克天鹅绒；女款带胸垫</t>
  </si>
  <si>
    <t>综合科病人裤</t>
  </si>
  <si>
    <t>S-XXXL；全棉高密度贡缎斜纹印花布，纱支60S，密度130*70；系带，印花/印条</t>
  </si>
  <si>
    <t>综合科病人服（上装长袖）</t>
  </si>
  <si>
    <t>S-XXXL；全棉高密度贡缎斜纹印花布，纱支60S，密度130*70；印花/印条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</si>
</sst>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202" formatCode="[DBNum2][$-804]General"/>
  </numFmts>
  <fonts count="9" x14ac:knownFonts="1">
    <font>
      <sz val="11"/>
      <color theme="1"/>
      <name val="宋体"/>
      <charset val="134"/>
      <scheme val="minor"/>
    </font>
    <font>
      <b/>
      <sz val="11"/>
      <color theme="1"/>
      <name val="宋体"/>
      <family val="3"/>
      <charset val="134"/>
      <scheme val="minor"/>
    </font>
    <font>
      <sz val="11"/>
      <name val="宋体"/>
      <family val="3"/>
      <charset val="134"/>
      <scheme val="minor"/>
    </font>
    <font>
      <sz val="11"/>
      <name val="宋体"/>
      <family val="3"/>
      <charset val="134"/>
    </font>
    <font>
      <sz val="11"/>
      <color rgb="FF000000"/>
      <name val="宋体"/>
      <family val="3"/>
      <charset val="134"/>
      <scheme val="minor"/>
    </font>
    <font>
      <sz val="11"/>
      <color rgb="FF000000"/>
      <name val="宋体"/>
      <family val="3"/>
      <charset val="134"/>
    </font>
    <font>
      <sz val="11"/>
      <color rgb="FFFF0000"/>
      <name val="宋体"/>
      <family val="3"/>
      <charset val="134"/>
      <scheme val="minor"/>
    </font>
    <font>
      <sz val="11"/>
      <color theme="1"/>
      <name val="宋体"/>
      <family val="3"/>
      <charset val="134"/>
      <scheme val="minor"/>
    </font>
    <font>
      <sz val="9"/>
      <name val="宋体"/>
      <family val="3"/>
      <charset val="134"/>
      <scheme val="minor"/>
    </font>
  </fonts>
  <fills count="4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  <fill>
      <patternFill patternType="solid">
        <fgColor theme="0"/>
        <bgColor indexed="64"/>
      </patternFill>
    </fill>
  </fills>
  <borders count="6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/>
      <diagonal/>
    </border>
  </borders>
  <cellStyleXfs count="1">
    <xf numFmtId="0" fontId="0" fillId="0" borderId="0">
      <alignment vertical="center"/>
    </xf>
  </cellStyleXfs>
  <cellXfs count="51">
    <xf numFmtId="0" fontId="0" fillId="0" borderId="0" xfId="0">
      <alignment vertical="center"/>
    </xf>
    <xf numFmtId="0" fontId="0" fillId="0" borderId="0" xfId="0" applyFill="1">
      <alignment vertical="center"/>
    </xf>
    <xf numFmtId="0" fontId="0" fillId="0" borderId="0" xfId="0" applyFill="1" applyAlignment="1">
      <alignment vertical="center" wrapText="1"/>
    </xf>
    <xf numFmtId="0" fontId="0" fillId="0" borderId="1" xfId="0" applyFill="1" applyBorder="1">
      <alignment vertical="center"/>
    </xf>
    <xf numFmtId="0" fontId="0" fillId="0" borderId="1" xfId="0" applyFill="1" applyBorder="1" applyAlignment="1">
      <alignment horizontal="center" vertical="center"/>
    </xf>
    <xf numFmtId="0" fontId="0" fillId="0" borderId="1" xfId="0" applyFill="1" applyBorder="1" applyAlignment="1">
      <alignment horizontal="center" vertical="center" wrapText="1"/>
    </xf>
    <xf numFmtId="0" fontId="0" fillId="0" borderId="1" xfId="0" applyFont="1" applyFill="1" applyBorder="1" applyAlignment="1">
      <alignment vertical="center" wrapText="1"/>
    </xf>
    <xf numFmtId="0" fontId="2" fillId="0" borderId="1" xfId="0" applyFont="1" applyFill="1" applyBorder="1" applyAlignment="1">
      <alignment vertical="center" wrapText="1"/>
    </xf>
    <xf numFmtId="0" fontId="2" fillId="0" borderId="1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vertical="center" wrapText="1"/>
    </xf>
    <xf numFmtId="0" fontId="0" fillId="2" borderId="1" xfId="0" applyFill="1" applyBorder="1" applyAlignment="1">
      <alignment horizontal="center" vertical="center" wrapText="1"/>
    </xf>
    <xf numFmtId="0" fontId="2" fillId="2" borderId="1" xfId="0" applyFont="1" applyFill="1" applyBorder="1" applyAlignment="1">
      <alignment vertical="center" wrapText="1"/>
    </xf>
    <xf numFmtId="0" fontId="2" fillId="3" borderId="1" xfId="0" applyFont="1" applyFill="1" applyBorder="1" applyAlignment="1">
      <alignment vertical="center" wrapText="1"/>
    </xf>
    <xf numFmtId="0" fontId="4" fillId="0" borderId="1" xfId="0" applyNumberFormat="1" applyFont="1" applyBorder="1" applyAlignment="1">
      <alignment vertical="center" wrapText="1"/>
    </xf>
    <xf numFmtId="0" fontId="5" fillId="0" borderId="2" xfId="0" applyNumberFormat="1" applyFont="1" applyFill="1" applyBorder="1" applyAlignment="1">
      <alignment vertical="center" wrapText="1"/>
    </xf>
    <xf numFmtId="0" fontId="4" fillId="0" borderId="2" xfId="0" applyNumberFormat="1" applyFont="1" applyBorder="1" applyAlignment="1">
      <alignment vertical="center" wrapText="1"/>
    </xf>
    <xf numFmtId="0" fontId="5" fillId="0" borderId="2" xfId="0" applyNumberFormat="1" applyFont="1" applyBorder="1" applyAlignment="1">
      <alignment vertical="center" wrapText="1"/>
    </xf>
    <xf numFmtId="202" fontId="0" fillId="0" borderId="1" xfId="0" applyNumberFormat="1" applyFill="1" applyBorder="1" applyAlignment="1">
      <alignment vertical="center"/>
    </xf>
    <xf numFmtId="0" fontId="0" fillId="0" borderId="0" xfId="0" applyAlignment="1">
      <alignment horizontal="left" vertical="center"/>
    </xf>
    <xf numFmtId="0" fontId="2" fillId="0" borderId="1" xfId="0" applyFont="1" applyFill="1" applyBorder="1" applyAlignment="1">
      <alignment horizontal="center" vertical="center"/>
    </xf>
    <xf numFmtId="0" fontId="0" fillId="0" borderId="1" xfId="0" applyFill="1" applyBorder="1" applyAlignment="1">
      <alignment vertical="center" wrapText="1"/>
    </xf>
    <xf numFmtId="0" fontId="0" fillId="0" borderId="0" xfId="0" applyFill="1" applyAlignment="1">
      <alignment horizontal="center" vertical="center" wrapText="1"/>
    </xf>
    <xf numFmtId="0" fontId="0" fillId="2" borderId="0" xfId="0" applyFill="1" applyAlignment="1">
      <alignment horizontal="left" vertical="center" wrapText="1"/>
    </xf>
    <xf numFmtId="0" fontId="3" fillId="3" borderId="1" xfId="0" applyFont="1" applyFill="1" applyBorder="1" applyAlignment="1">
      <alignment vertical="center" wrapText="1"/>
    </xf>
    <xf numFmtId="0" fontId="2" fillId="0" borderId="1" xfId="0" applyFont="1" applyFill="1" applyBorder="1">
      <alignment vertical="center"/>
    </xf>
    <xf numFmtId="0" fontId="1" fillId="0" borderId="1" xfId="0" applyFont="1" applyFill="1" applyBorder="1">
      <alignment vertical="center"/>
    </xf>
    <xf numFmtId="202" fontId="0" fillId="0" borderId="1" xfId="0" applyNumberFormat="1" applyFill="1" applyBorder="1" applyAlignment="1">
      <alignment vertical="center" wrapText="1"/>
    </xf>
    <xf numFmtId="0" fontId="0" fillId="0" borderId="0" xfId="0" applyAlignment="1">
      <alignment horizontal="center" vertical="center"/>
    </xf>
    <xf numFmtId="0" fontId="5" fillId="0" borderId="1" xfId="0" applyFont="1" applyFill="1" applyBorder="1" applyAlignment="1">
      <alignment vertical="center" wrapText="1"/>
    </xf>
    <xf numFmtId="0" fontId="0" fillId="0" borderId="0" xfId="0" applyFill="1" applyAlignment="1">
      <alignment horizontal="center" vertical="center" wrapText="1"/>
    </xf>
    <xf numFmtId="0" fontId="0" fillId="0" borderId="1" xfId="0" applyFont="1" applyFill="1" applyBorder="1">
      <alignment vertical="center"/>
    </xf>
    <xf numFmtId="0" fontId="4" fillId="0" borderId="1" xfId="0" applyFont="1" applyFill="1" applyBorder="1" applyAlignment="1">
      <alignment vertical="center" wrapText="1"/>
    </xf>
    <xf numFmtId="0" fontId="5" fillId="3" borderId="1" xfId="0" applyFont="1" applyFill="1" applyBorder="1" applyAlignment="1">
      <alignment vertical="center" wrapText="1"/>
    </xf>
    <xf numFmtId="0" fontId="5" fillId="2" borderId="1" xfId="0" applyFont="1" applyFill="1" applyBorder="1" applyAlignment="1">
      <alignment vertical="center" wrapText="1"/>
    </xf>
    <xf numFmtId="0" fontId="4" fillId="2" borderId="1" xfId="0" applyFont="1" applyFill="1" applyBorder="1" applyAlignment="1">
      <alignment vertical="center" wrapText="1"/>
    </xf>
    <xf numFmtId="0" fontId="0" fillId="3" borderId="1" xfId="0" applyFont="1" applyFill="1" applyBorder="1" applyAlignment="1">
      <alignment vertical="center" wrapText="1"/>
    </xf>
    <xf numFmtId="0" fontId="4" fillId="3" borderId="1" xfId="0" applyFont="1" applyFill="1" applyBorder="1" applyAlignment="1">
      <alignment vertical="center" wrapText="1"/>
    </xf>
    <xf numFmtId="0" fontId="0" fillId="3" borderId="1" xfId="0" applyFill="1" applyBorder="1" applyAlignment="1">
      <alignment vertical="center" wrapText="1"/>
    </xf>
    <xf numFmtId="0" fontId="0" fillId="0" borderId="0" xfId="0" applyFont="1" applyFill="1">
      <alignment vertical="center"/>
    </xf>
    <xf numFmtId="0" fontId="1" fillId="0" borderId="0" xfId="0" applyFont="1" applyFill="1" applyBorder="1" applyAlignment="1">
      <alignment horizontal="left" vertical="center" wrapText="1"/>
    </xf>
    <xf numFmtId="0" fontId="1" fillId="0" borderId="1" xfId="0" applyFont="1" applyFill="1" applyBorder="1" applyAlignment="1">
      <alignment horizontal="center" vertical="center" wrapText="1"/>
    </xf>
    <xf numFmtId="0" fontId="0" fillId="0" borderId="1" xfId="0" applyFill="1" applyBorder="1" applyAlignment="1">
      <alignment horizontal="center" vertical="center" wrapText="1"/>
    </xf>
    <xf numFmtId="202" fontId="0" fillId="0" borderId="1" xfId="0" applyNumberFormat="1" applyFill="1" applyBorder="1" applyAlignment="1">
      <alignment horizontal="center" vertical="center" wrapText="1"/>
    </xf>
    <xf numFmtId="0" fontId="6" fillId="0" borderId="5" xfId="0" applyFont="1" applyFill="1" applyBorder="1" applyAlignment="1">
      <alignment horizontal="center" vertical="center" wrapText="1"/>
    </xf>
    <xf numFmtId="0" fontId="1" fillId="0" borderId="0" xfId="0" applyFont="1" applyFill="1" applyAlignment="1">
      <alignment horizontal="left" vertical="center"/>
    </xf>
    <xf numFmtId="0" fontId="1" fillId="0" borderId="3" xfId="0" applyFont="1" applyBorder="1" applyAlignment="1">
      <alignment horizontal="center" vertical="center"/>
    </xf>
    <xf numFmtId="0" fontId="1" fillId="0" borderId="4" xfId="0" applyFont="1" applyBorder="1" applyAlignment="1">
      <alignment horizontal="center" vertical="center"/>
    </xf>
    <xf numFmtId="202" fontId="0" fillId="0" borderId="1" xfId="0" applyNumberFormat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/>
    </xf>
    <xf numFmtId="0" fontId="0" fillId="0" borderId="1" xfId="0" applyFill="1" applyBorder="1" applyAlignment="1">
      <alignment horizontal="center" vertical="center"/>
    </xf>
    <xf numFmtId="0" fontId="1" fillId="0" borderId="0" xfId="0" applyFont="1" applyFill="1" applyBorder="1" applyAlignment="1">
      <alignment horizontal="left" vertical="center"/>
    </xf>
  </cellXfs>
  <cellStyles count="1">
    <cellStyle name="常规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12" Type="http://schemas.openxmlformats.org/officeDocument/2006/relationships/customXml" Target="../customXml/item4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11" Type="http://schemas.openxmlformats.org/officeDocument/2006/relationships/customXml" Target="../customXml/item3.xml"/><Relationship Id="rId5" Type="http://schemas.openxmlformats.org/officeDocument/2006/relationships/theme" Target="theme/theme1.xml"/><Relationship Id="rId10" Type="http://schemas.openxmlformats.org/officeDocument/2006/relationships/customXml" Target="../customXml/item2.xml"/><Relationship Id="rId4" Type="http://schemas.openxmlformats.org/officeDocument/2006/relationships/worksheet" Target="worksheets/sheet4.xml"/><Relationship Id="rId9" Type="http://schemas.openxmlformats.org/officeDocument/2006/relationships/customXml" Target="../customXml/item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3810000</xdr:colOff>
      <xdr:row>6</xdr:row>
      <xdr:rowOff>19050</xdr:rowOff>
    </xdr:from>
    <xdr:to>
      <xdr:col>6</xdr:col>
      <xdr:colOff>50800</xdr:colOff>
      <xdr:row>20</xdr:row>
      <xdr:rowOff>28575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674360" y="3736975"/>
          <a:ext cx="3210560" cy="240982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30"/>
  <sheetViews>
    <sheetView tabSelected="1" zoomScale="145" zoomScaleNormal="145" workbookViewId="0">
      <selection activeCell="C4" sqref="C4"/>
    </sheetView>
  </sheetViews>
  <sheetFormatPr defaultColWidth="9" defaultRowHeight="13.5" x14ac:dyDescent="0.15"/>
  <cols>
    <col min="1" max="1" width="5.25" style="1" customWidth="1"/>
    <col min="2" max="2" width="19" style="2" customWidth="1"/>
    <col min="3" max="3" width="56" style="2" customWidth="1"/>
    <col min="4" max="5" width="9" style="29"/>
    <col min="6" max="7" width="9" style="2"/>
    <col min="8" max="16384" width="9" style="1"/>
  </cols>
  <sheetData>
    <row r="1" spans="1:8" ht="36" customHeight="1" x14ac:dyDescent="0.15">
      <c r="A1" s="39" t="s">
        <v>0</v>
      </c>
      <c r="B1" s="39"/>
      <c r="C1" s="39"/>
      <c r="D1" s="39"/>
      <c r="E1" s="39"/>
      <c r="F1" s="39"/>
      <c r="G1" s="39"/>
    </row>
    <row r="2" spans="1:8" x14ac:dyDescent="0.15">
      <c r="A2" s="30" t="s">
        <v>1</v>
      </c>
      <c r="B2" s="5" t="s">
        <v>2</v>
      </c>
      <c r="C2" s="5" t="s">
        <v>3</v>
      </c>
      <c r="D2" s="5" t="s">
        <v>4</v>
      </c>
      <c r="E2" s="5" t="s">
        <v>5</v>
      </c>
      <c r="F2" s="5" t="s">
        <v>6</v>
      </c>
      <c r="G2" s="5" t="s">
        <v>7</v>
      </c>
    </row>
    <row r="3" spans="1:8" ht="72" customHeight="1" x14ac:dyDescent="0.15">
      <c r="A3" s="3">
        <v>1</v>
      </c>
      <c r="B3" s="31" t="s">
        <v>8</v>
      </c>
      <c r="C3" s="28" t="s">
        <v>9</v>
      </c>
      <c r="D3" s="5" t="s">
        <v>10</v>
      </c>
      <c r="E3" s="5">
        <v>350</v>
      </c>
      <c r="F3" s="20"/>
      <c r="G3" s="20">
        <f t="shared" ref="G3:G12" si="0">E3*F3</f>
        <v>0</v>
      </c>
    </row>
    <row r="4" spans="1:8" ht="94.5" x14ac:dyDescent="0.15">
      <c r="A4" s="3">
        <v>2</v>
      </c>
      <c r="B4" s="31" t="s">
        <v>11</v>
      </c>
      <c r="C4" s="7" t="s">
        <v>12</v>
      </c>
      <c r="D4" s="5" t="s">
        <v>10</v>
      </c>
      <c r="E4" s="5">
        <v>2750</v>
      </c>
      <c r="F4" s="20"/>
      <c r="G4" s="20">
        <f t="shared" si="0"/>
        <v>0</v>
      </c>
    </row>
    <row r="5" spans="1:8" ht="36" customHeight="1" x14ac:dyDescent="0.15">
      <c r="A5" s="3">
        <v>3</v>
      </c>
      <c r="B5" s="31" t="s">
        <v>13</v>
      </c>
      <c r="C5" s="28" t="s">
        <v>14</v>
      </c>
      <c r="D5" s="5" t="s">
        <v>10</v>
      </c>
      <c r="E5" s="5">
        <v>100</v>
      </c>
      <c r="F5" s="20"/>
      <c r="G5" s="20">
        <f t="shared" si="0"/>
        <v>0</v>
      </c>
    </row>
    <row r="6" spans="1:8" ht="36" customHeight="1" x14ac:dyDescent="0.15">
      <c r="A6" s="3">
        <v>4</v>
      </c>
      <c r="B6" s="31" t="s">
        <v>15</v>
      </c>
      <c r="C6" s="28" t="s">
        <v>16</v>
      </c>
      <c r="D6" s="5" t="s">
        <v>10</v>
      </c>
      <c r="E6" s="5">
        <v>350</v>
      </c>
      <c r="F6" s="20"/>
      <c r="G6" s="20">
        <f t="shared" si="0"/>
        <v>0</v>
      </c>
    </row>
    <row r="7" spans="1:8" ht="36" customHeight="1" x14ac:dyDescent="0.15">
      <c r="A7" s="3">
        <v>5</v>
      </c>
      <c r="B7" s="31" t="s">
        <v>17</v>
      </c>
      <c r="C7" s="28" t="s">
        <v>18</v>
      </c>
      <c r="D7" s="5" t="s">
        <v>10</v>
      </c>
      <c r="E7" s="5">
        <v>350</v>
      </c>
      <c r="F7" s="20"/>
      <c r="G7" s="20">
        <f t="shared" si="0"/>
        <v>0</v>
      </c>
    </row>
    <row r="8" spans="1:8" ht="36" customHeight="1" x14ac:dyDescent="0.15">
      <c r="A8" s="3">
        <v>6</v>
      </c>
      <c r="B8" s="31" t="s">
        <v>19</v>
      </c>
      <c r="C8" s="28" t="s">
        <v>20</v>
      </c>
      <c r="D8" s="5" t="s">
        <v>10</v>
      </c>
      <c r="E8" s="5">
        <v>20</v>
      </c>
      <c r="F8" s="20"/>
      <c r="G8" s="20">
        <f t="shared" si="0"/>
        <v>0</v>
      </c>
    </row>
    <row r="9" spans="1:8" ht="48" customHeight="1" x14ac:dyDescent="0.15">
      <c r="A9" s="3">
        <v>7</v>
      </c>
      <c r="B9" s="32" t="s">
        <v>21</v>
      </c>
      <c r="C9" s="33" t="s">
        <v>22</v>
      </c>
      <c r="D9" s="5" t="s">
        <v>10</v>
      </c>
      <c r="E9" s="5">
        <v>660</v>
      </c>
      <c r="F9" s="20"/>
      <c r="G9" s="20">
        <f t="shared" si="0"/>
        <v>0</v>
      </c>
    </row>
    <row r="10" spans="1:8" ht="43.9" customHeight="1" x14ac:dyDescent="0.15">
      <c r="A10" s="3">
        <v>8</v>
      </c>
      <c r="B10" s="32" t="s">
        <v>23</v>
      </c>
      <c r="C10" s="33" t="s">
        <v>24</v>
      </c>
      <c r="D10" s="5" t="s">
        <v>10</v>
      </c>
      <c r="E10" s="5">
        <v>50</v>
      </c>
      <c r="F10" s="20"/>
      <c r="G10" s="20">
        <f t="shared" si="0"/>
        <v>0</v>
      </c>
    </row>
    <row r="11" spans="1:8" ht="94.5" x14ac:dyDescent="0.15">
      <c r="A11" s="3">
        <v>9</v>
      </c>
      <c r="B11" s="6" t="s">
        <v>25</v>
      </c>
      <c r="C11" s="6" t="s">
        <v>26</v>
      </c>
      <c r="D11" s="5" t="s">
        <v>10</v>
      </c>
      <c r="E11" s="5">
        <v>500</v>
      </c>
      <c r="F11" s="20"/>
      <c r="G11" s="20">
        <f t="shared" si="0"/>
        <v>0</v>
      </c>
    </row>
    <row r="12" spans="1:8" ht="40.5" x14ac:dyDescent="0.15">
      <c r="A12" s="3">
        <v>10</v>
      </c>
      <c r="B12" s="6" t="s">
        <v>27</v>
      </c>
      <c r="C12" s="34" t="s">
        <v>28</v>
      </c>
      <c r="D12" s="5" t="s">
        <v>29</v>
      </c>
      <c r="E12" s="5">
        <v>1150</v>
      </c>
      <c r="F12" s="20"/>
      <c r="G12" s="20">
        <f t="shared" si="0"/>
        <v>0</v>
      </c>
      <c r="H12" s="38"/>
    </row>
    <row r="13" spans="1:8" ht="36" customHeight="1" x14ac:dyDescent="0.15">
      <c r="A13" s="3">
        <v>11</v>
      </c>
      <c r="B13" s="6" t="s">
        <v>30</v>
      </c>
      <c r="C13" s="28" t="s">
        <v>31</v>
      </c>
      <c r="D13" s="5" t="s">
        <v>10</v>
      </c>
      <c r="E13" s="5">
        <v>100</v>
      </c>
      <c r="F13" s="20"/>
      <c r="G13" s="20">
        <f t="shared" ref="G13:G28" si="1">E13*F13</f>
        <v>0</v>
      </c>
    </row>
    <row r="14" spans="1:8" ht="36" customHeight="1" x14ac:dyDescent="0.15">
      <c r="A14" s="3">
        <v>12</v>
      </c>
      <c r="B14" s="6" t="s">
        <v>32</v>
      </c>
      <c r="C14" s="28" t="s">
        <v>31</v>
      </c>
      <c r="D14" s="5" t="s">
        <v>10</v>
      </c>
      <c r="E14" s="5">
        <v>100</v>
      </c>
      <c r="F14" s="20"/>
      <c r="G14" s="20">
        <f t="shared" si="1"/>
        <v>0</v>
      </c>
    </row>
    <row r="15" spans="1:8" ht="36" customHeight="1" x14ac:dyDescent="0.15">
      <c r="A15" s="3">
        <v>13</v>
      </c>
      <c r="B15" s="6" t="s">
        <v>33</v>
      </c>
      <c r="C15" s="31" t="s">
        <v>34</v>
      </c>
      <c r="D15" s="5" t="s">
        <v>29</v>
      </c>
      <c r="E15" s="5">
        <v>350</v>
      </c>
      <c r="F15" s="20"/>
      <c r="G15" s="20">
        <f t="shared" si="1"/>
        <v>0</v>
      </c>
    </row>
    <row r="16" spans="1:8" ht="36" customHeight="1" x14ac:dyDescent="0.15">
      <c r="A16" s="3">
        <v>14</v>
      </c>
      <c r="B16" s="35" t="s">
        <v>35</v>
      </c>
      <c r="C16" s="36" t="s">
        <v>36</v>
      </c>
      <c r="D16" s="5" t="s">
        <v>10</v>
      </c>
      <c r="E16" s="5">
        <v>2950</v>
      </c>
      <c r="F16" s="20"/>
      <c r="G16" s="20">
        <f t="shared" si="1"/>
        <v>0</v>
      </c>
      <c r="H16" s="43"/>
    </row>
    <row r="17" spans="1:8" ht="36" customHeight="1" x14ac:dyDescent="0.15">
      <c r="A17" s="3">
        <v>15</v>
      </c>
      <c r="B17" s="35" t="s">
        <v>35</v>
      </c>
      <c r="C17" s="36" t="s">
        <v>37</v>
      </c>
      <c r="D17" s="5" t="s">
        <v>10</v>
      </c>
      <c r="E17" s="5">
        <v>1000</v>
      </c>
      <c r="F17" s="20"/>
      <c r="G17" s="20">
        <f t="shared" si="1"/>
        <v>0</v>
      </c>
      <c r="H17" s="43"/>
    </row>
    <row r="18" spans="1:8" ht="45" customHeight="1" x14ac:dyDescent="0.15">
      <c r="A18" s="3">
        <v>16</v>
      </c>
      <c r="B18" s="36" t="s">
        <v>38</v>
      </c>
      <c r="C18" s="36" t="s">
        <v>39</v>
      </c>
      <c r="D18" s="5" t="s">
        <v>10</v>
      </c>
      <c r="E18" s="5">
        <v>1050</v>
      </c>
      <c r="F18" s="20"/>
      <c r="G18" s="20">
        <f t="shared" si="1"/>
        <v>0</v>
      </c>
      <c r="H18" s="43"/>
    </row>
    <row r="19" spans="1:8" ht="36" customHeight="1" x14ac:dyDescent="0.15">
      <c r="A19" s="3">
        <v>17</v>
      </c>
      <c r="B19" s="31" t="s">
        <v>38</v>
      </c>
      <c r="C19" s="31" t="s">
        <v>40</v>
      </c>
      <c r="D19" s="5" t="s">
        <v>10</v>
      </c>
      <c r="E19" s="5">
        <v>1350</v>
      </c>
      <c r="F19" s="20"/>
      <c r="G19" s="20">
        <f t="shared" si="1"/>
        <v>0</v>
      </c>
      <c r="H19" s="43"/>
    </row>
    <row r="20" spans="1:8" ht="36" customHeight="1" x14ac:dyDescent="0.15">
      <c r="A20" s="3">
        <v>18</v>
      </c>
      <c r="B20" s="31" t="s">
        <v>38</v>
      </c>
      <c r="C20" s="31" t="s">
        <v>41</v>
      </c>
      <c r="D20" s="5" t="s">
        <v>10</v>
      </c>
      <c r="E20" s="5">
        <v>1000</v>
      </c>
      <c r="F20" s="20"/>
      <c r="G20" s="20">
        <f t="shared" si="1"/>
        <v>0</v>
      </c>
      <c r="H20" s="43"/>
    </row>
    <row r="21" spans="1:8" ht="36" customHeight="1" x14ac:dyDescent="0.15">
      <c r="A21" s="3">
        <v>19</v>
      </c>
      <c r="B21" s="6" t="s">
        <v>42</v>
      </c>
      <c r="C21" s="31" t="s">
        <v>43</v>
      </c>
      <c r="D21" s="5" t="s">
        <v>29</v>
      </c>
      <c r="E21" s="5">
        <v>2700</v>
      </c>
      <c r="F21" s="20"/>
      <c r="G21" s="20">
        <f t="shared" si="1"/>
        <v>0</v>
      </c>
      <c r="H21" s="43"/>
    </row>
    <row r="22" spans="1:8" ht="36" customHeight="1" x14ac:dyDescent="0.15">
      <c r="A22" s="3">
        <v>20</v>
      </c>
      <c r="B22" s="6" t="s">
        <v>42</v>
      </c>
      <c r="C22" s="6" t="s">
        <v>44</v>
      </c>
      <c r="D22" s="5" t="s">
        <v>29</v>
      </c>
      <c r="E22" s="5">
        <v>2000</v>
      </c>
      <c r="F22" s="20"/>
      <c r="G22" s="20">
        <f t="shared" si="1"/>
        <v>0</v>
      </c>
      <c r="H22" s="43"/>
    </row>
    <row r="23" spans="1:8" ht="36" customHeight="1" x14ac:dyDescent="0.15">
      <c r="A23" s="3">
        <v>21</v>
      </c>
      <c r="B23" s="6" t="s">
        <v>42</v>
      </c>
      <c r="C23" s="6" t="s">
        <v>45</v>
      </c>
      <c r="D23" s="5" t="s">
        <v>29</v>
      </c>
      <c r="E23" s="5">
        <v>1000</v>
      </c>
      <c r="F23" s="20"/>
      <c r="G23" s="20">
        <f t="shared" si="1"/>
        <v>0</v>
      </c>
      <c r="H23" s="43"/>
    </row>
    <row r="24" spans="1:8" ht="36" customHeight="1" x14ac:dyDescent="0.15">
      <c r="A24" s="3">
        <v>22</v>
      </c>
      <c r="B24" s="31" t="s">
        <v>46</v>
      </c>
      <c r="C24" s="31" t="s">
        <v>47</v>
      </c>
      <c r="D24" s="5" t="s">
        <v>10</v>
      </c>
      <c r="E24" s="5">
        <v>1600</v>
      </c>
      <c r="F24" s="20"/>
      <c r="G24" s="20">
        <f t="shared" si="1"/>
        <v>0</v>
      </c>
    </row>
    <row r="25" spans="1:8" ht="36" customHeight="1" x14ac:dyDescent="0.15">
      <c r="A25" s="3">
        <v>23</v>
      </c>
      <c r="B25" s="31" t="s">
        <v>48</v>
      </c>
      <c r="C25" s="31" t="s">
        <v>49</v>
      </c>
      <c r="D25" s="5" t="s">
        <v>50</v>
      </c>
      <c r="E25" s="5">
        <v>50</v>
      </c>
      <c r="F25" s="20"/>
      <c r="G25" s="20">
        <f t="shared" si="1"/>
        <v>0</v>
      </c>
    </row>
    <row r="26" spans="1:8" ht="36" customHeight="1" x14ac:dyDescent="0.15">
      <c r="A26" s="3">
        <v>24</v>
      </c>
      <c r="B26" s="37" t="s">
        <v>51</v>
      </c>
      <c r="C26" s="6" t="s">
        <v>52</v>
      </c>
      <c r="D26" s="5" t="s">
        <v>50</v>
      </c>
      <c r="E26" s="5">
        <v>50</v>
      </c>
      <c r="F26" s="20"/>
      <c r="G26" s="20">
        <f t="shared" si="1"/>
        <v>0</v>
      </c>
    </row>
    <row r="27" spans="1:8" ht="36" customHeight="1" x14ac:dyDescent="0.15">
      <c r="A27" s="3">
        <v>25</v>
      </c>
      <c r="B27" s="37" t="s">
        <v>53</v>
      </c>
      <c r="C27" s="6" t="s">
        <v>54</v>
      </c>
      <c r="D27" s="5" t="s">
        <v>50</v>
      </c>
      <c r="E27" s="5">
        <v>50</v>
      </c>
      <c r="F27" s="20"/>
      <c r="G27" s="20">
        <f t="shared" si="1"/>
        <v>0</v>
      </c>
    </row>
    <row r="28" spans="1:8" ht="36" customHeight="1" x14ac:dyDescent="0.15">
      <c r="A28" s="3">
        <v>26</v>
      </c>
      <c r="B28" s="20" t="s">
        <v>55</v>
      </c>
      <c r="C28" s="6" t="s">
        <v>56</v>
      </c>
      <c r="D28" s="5" t="s">
        <v>57</v>
      </c>
      <c r="E28" s="5">
        <v>150</v>
      </c>
      <c r="F28" s="20"/>
      <c r="G28" s="20">
        <f t="shared" si="1"/>
        <v>0</v>
      </c>
    </row>
    <row r="29" spans="1:8" ht="36" customHeight="1" x14ac:dyDescent="0.15">
      <c r="A29" s="40" t="s">
        <v>58</v>
      </c>
      <c r="B29" s="40"/>
      <c r="C29" s="40"/>
      <c r="D29" s="41">
        <f>SUM(G3:G28)</f>
        <v>0</v>
      </c>
      <c r="E29" s="41"/>
      <c r="F29" s="41"/>
      <c r="G29" s="41"/>
    </row>
    <row r="30" spans="1:8" ht="36" customHeight="1" x14ac:dyDescent="0.15">
      <c r="A30" s="40" t="s">
        <v>59</v>
      </c>
      <c r="B30" s="40"/>
      <c r="C30" s="40"/>
      <c r="D30" s="42">
        <f>D29</f>
        <v>0</v>
      </c>
      <c r="E30" s="42"/>
      <c r="F30" s="42"/>
      <c r="G30" s="42"/>
    </row>
  </sheetData>
  <sheetProtection formatCells="0" insertHyperlinks="0" autoFilter="0"/>
  <mergeCells count="8">
    <mergeCell ref="H16:H17"/>
    <mergeCell ref="H18:H20"/>
    <mergeCell ref="H21:H23"/>
    <mergeCell ref="A1:G1"/>
    <mergeCell ref="A29:C29"/>
    <mergeCell ref="D29:G29"/>
    <mergeCell ref="A30:C30"/>
    <mergeCell ref="D30:G30"/>
  </mergeCells>
  <phoneticPr fontId="8" type="noConversion"/>
  <pageMargins left="0.25" right="0.25" top="0.75" bottom="0.75" header="0.3" footer="0.3"/>
  <pageSetup paperSize="9" orientation="landscape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F11"/>
  <sheetViews>
    <sheetView zoomScale="160" zoomScaleNormal="160" workbookViewId="0">
      <selection activeCell="B5" sqref="B5"/>
    </sheetView>
  </sheetViews>
  <sheetFormatPr defaultColWidth="9" defaultRowHeight="13.5" x14ac:dyDescent="0.15"/>
  <cols>
    <col min="1" max="1" width="17.25" customWidth="1"/>
    <col min="2" max="2" width="74.75" customWidth="1"/>
    <col min="6" max="6" width="12.625" customWidth="1"/>
  </cols>
  <sheetData>
    <row r="1" spans="1:6" s="1" customFormat="1" ht="45" customHeight="1" x14ac:dyDescent="0.15">
      <c r="A1" s="44" t="s">
        <v>60</v>
      </c>
      <c r="B1" s="44"/>
      <c r="C1" s="44"/>
      <c r="D1" s="44"/>
      <c r="E1" s="44"/>
      <c r="F1" s="44"/>
    </row>
    <row r="2" spans="1:6" s="1" customFormat="1" ht="30" customHeight="1" x14ac:dyDescent="0.15">
      <c r="A2" s="4" t="s">
        <v>2</v>
      </c>
      <c r="B2" s="4" t="s">
        <v>3</v>
      </c>
      <c r="C2" s="4" t="s">
        <v>4</v>
      </c>
      <c r="D2" s="19" t="s">
        <v>5</v>
      </c>
      <c r="E2" s="19" t="s">
        <v>6</v>
      </c>
      <c r="F2" s="4" t="s">
        <v>7</v>
      </c>
    </row>
    <row r="3" spans="1:6" s="1" customFormat="1" ht="214.5" customHeight="1" x14ac:dyDescent="0.15">
      <c r="A3" s="6" t="s">
        <v>61</v>
      </c>
      <c r="B3" s="28" t="s">
        <v>62</v>
      </c>
      <c r="C3" s="4" t="s">
        <v>10</v>
      </c>
      <c r="D3" s="24">
        <v>100</v>
      </c>
      <c r="E3" s="24"/>
      <c r="F3" s="3">
        <f>D3*E3</f>
        <v>0</v>
      </c>
    </row>
    <row r="4" spans="1:6" ht="30" customHeight="1" x14ac:dyDescent="0.15">
      <c r="A4" s="45" t="s">
        <v>59</v>
      </c>
      <c r="B4" s="46"/>
      <c r="C4" s="47">
        <f>F3</f>
        <v>0</v>
      </c>
      <c r="D4" s="47"/>
      <c r="E4" s="47"/>
      <c r="F4" s="47"/>
    </row>
    <row r="8" spans="1:6" x14ac:dyDescent="0.15">
      <c r="A8" s="18" t="s">
        <v>63</v>
      </c>
    </row>
    <row r="9" spans="1:6" x14ac:dyDescent="0.15">
      <c r="A9" s="18" t="s">
        <v>64</v>
      </c>
    </row>
    <row r="10" spans="1:6" x14ac:dyDescent="0.15">
      <c r="A10" s="18" t="s">
        <v>65</v>
      </c>
    </row>
    <row r="11" spans="1:6" x14ac:dyDescent="0.15">
      <c r="A11" s="18" t="s">
        <v>66</v>
      </c>
    </row>
  </sheetData>
  <sheetProtection formatCells="0" insertHyperlinks="0" autoFilter="0"/>
  <mergeCells count="3">
    <mergeCell ref="A1:F1"/>
    <mergeCell ref="A4:B4"/>
    <mergeCell ref="C4:F4"/>
  </mergeCells>
  <phoneticPr fontId="8" type="noConversion"/>
  <pageMargins left="0.25" right="0.25" top="0.75" bottom="0.75" header="0.3" footer="0.3"/>
  <pageSetup paperSize="9" orientation="landscape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F13"/>
  <sheetViews>
    <sheetView workbookViewId="0">
      <selection activeCell="A11" sqref="A11"/>
    </sheetView>
  </sheetViews>
  <sheetFormatPr defaultColWidth="9" defaultRowHeight="13.5" x14ac:dyDescent="0.15"/>
  <cols>
    <col min="1" max="1" width="24.5" customWidth="1"/>
    <col min="2" max="2" width="53.5" customWidth="1"/>
    <col min="6" max="6" width="11" customWidth="1"/>
  </cols>
  <sheetData>
    <row r="1" spans="1:6" s="1" customFormat="1" ht="42" customHeight="1" x14ac:dyDescent="0.15">
      <c r="A1" s="44" t="s">
        <v>67</v>
      </c>
      <c r="B1" s="44"/>
      <c r="C1" s="44"/>
      <c r="D1" s="44"/>
      <c r="E1" s="44"/>
      <c r="F1" s="44"/>
    </row>
    <row r="2" spans="1:6" s="1" customFormat="1" x14ac:dyDescent="0.15">
      <c r="A2" s="4" t="s">
        <v>2</v>
      </c>
      <c r="B2" s="4" t="s">
        <v>3</v>
      </c>
      <c r="C2" s="4" t="s">
        <v>4</v>
      </c>
      <c r="D2" s="19" t="s">
        <v>5</v>
      </c>
      <c r="E2" s="19" t="s">
        <v>6</v>
      </c>
      <c r="F2" s="4" t="s">
        <v>7</v>
      </c>
    </row>
    <row r="3" spans="1:6" s="1" customFormat="1" ht="82.35" customHeight="1" x14ac:dyDescent="0.15">
      <c r="A3" s="23" t="s">
        <v>68</v>
      </c>
      <c r="B3" s="9" t="s">
        <v>69</v>
      </c>
      <c r="C3" s="4" t="s">
        <v>70</v>
      </c>
      <c r="D3" s="24">
        <v>350</v>
      </c>
      <c r="E3" s="24"/>
      <c r="F3" s="3">
        <f>D3*E3</f>
        <v>0</v>
      </c>
    </row>
    <row r="4" spans="1:6" s="1" customFormat="1" ht="92.85" customHeight="1" x14ac:dyDescent="0.15">
      <c r="A4" s="12" t="s">
        <v>71</v>
      </c>
      <c r="B4" s="9" t="s">
        <v>72</v>
      </c>
      <c r="C4" s="4" t="s">
        <v>70</v>
      </c>
      <c r="D4" s="24">
        <v>350</v>
      </c>
      <c r="E4" s="24"/>
      <c r="F4" s="3">
        <f>D4*E4</f>
        <v>0</v>
      </c>
    </row>
    <row r="5" spans="1:6" s="1" customFormat="1" ht="48.75" customHeight="1" x14ac:dyDescent="0.15">
      <c r="A5" s="25" t="s">
        <v>59</v>
      </c>
      <c r="B5" s="26">
        <f>E5</f>
        <v>0</v>
      </c>
      <c r="C5" s="48" t="s">
        <v>58</v>
      </c>
      <c r="D5" s="48"/>
      <c r="E5" s="49">
        <f>SUM(F3:F4)</f>
        <v>0</v>
      </c>
      <c r="F5" s="49"/>
    </row>
    <row r="6" spans="1:6" x14ac:dyDescent="0.15">
      <c r="C6" t="s">
        <v>73</v>
      </c>
    </row>
    <row r="8" spans="1:6" x14ac:dyDescent="0.15">
      <c r="A8" s="18" t="s">
        <v>63</v>
      </c>
    </row>
    <row r="9" spans="1:6" x14ac:dyDescent="0.15">
      <c r="A9" s="18" t="s">
        <v>64</v>
      </c>
    </row>
    <row r="10" spans="1:6" x14ac:dyDescent="0.15">
      <c r="A10" s="18" t="s">
        <v>65</v>
      </c>
    </row>
    <row r="11" spans="1:6" x14ac:dyDescent="0.15">
      <c r="A11" s="18" t="s">
        <v>66</v>
      </c>
    </row>
    <row r="12" spans="1:6" x14ac:dyDescent="0.15">
      <c r="B12" s="27"/>
    </row>
    <row r="13" spans="1:6" x14ac:dyDescent="0.15">
      <c r="B13" s="27"/>
    </row>
  </sheetData>
  <sheetProtection formatCells="0" insertHyperlinks="0" autoFilter="0"/>
  <mergeCells count="3">
    <mergeCell ref="A1:F1"/>
    <mergeCell ref="C5:D5"/>
    <mergeCell ref="E5:F5"/>
  </mergeCells>
  <phoneticPr fontId="8" type="noConversion"/>
  <pageMargins left="0.7" right="0.7" top="0.75" bottom="0.75" header="0.3" footer="0.3"/>
  <pageSetup paperSize="9" orientation="landscape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29"/>
  <sheetViews>
    <sheetView topLeftCell="A13" zoomScale="130" zoomScaleNormal="130" workbookViewId="0">
      <selection activeCell="B4" sqref="B4"/>
    </sheetView>
  </sheetViews>
  <sheetFormatPr defaultColWidth="9" defaultRowHeight="13.5" x14ac:dyDescent="0.15"/>
  <cols>
    <col min="2" max="2" width="39.125" customWidth="1"/>
    <col min="3" max="3" width="53" customWidth="1"/>
    <col min="6" max="6" width="11" customWidth="1"/>
    <col min="7" max="7" width="14.375" customWidth="1"/>
    <col min="9" max="9" width="49.5" customWidth="1"/>
  </cols>
  <sheetData>
    <row r="1" spans="1:14" s="1" customFormat="1" ht="39" customHeight="1" x14ac:dyDescent="0.15">
      <c r="A1" s="50" t="s">
        <v>74</v>
      </c>
      <c r="B1" s="50"/>
      <c r="C1" s="50"/>
      <c r="D1" s="50"/>
      <c r="E1" s="50"/>
      <c r="F1" s="50"/>
      <c r="G1" s="50"/>
    </row>
    <row r="2" spans="1:14" s="1" customFormat="1" x14ac:dyDescent="0.15">
      <c r="A2" s="3" t="s">
        <v>1</v>
      </c>
      <c r="B2" s="4" t="s">
        <v>2</v>
      </c>
      <c r="C2" s="4" t="s">
        <v>3</v>
      </c>
      <c r="D2" s="4" t="s">
        <v>4</v>
      </c>
      <c r="E2" s="19" t="s">
        <v>5</v>
      </c>
      <c r="F2" s="19" t="s">
        <v>6</v>
      </c>
      <c r="G2" s="4" t="s">
        <v>7</v>
      </c>
    </row>
    <row r="3" spans="1:14" s="2" customFormat="1" ht="29.25" customHeight="1" x14ac:dyDescent="0.15">
      <c r="A3" s="5">
        <v>1</v>
      </c>
      <c r="B3" s="6" t="s">
        <v>75</v>
      </c>
      <c r="C3" s="6" t="s">
        <v>76</v>
      </c>
      <c r="D3" s="5" t="s">
        <v>29</v>
      </c>
      <c r="E3" s="7">
        <v>350</v>
      </c>
      <c r="F3" s="7"/>
      <c r="G3" s="20">
        <f t="shared" ref="G3:G22" si="0">E3*F3</f>
        <v>0</v>
      </c>
    </row>
    <row r="4" spans="1:14" s="2" customFormat="1" ht="29.25" customHeight="1" x14ac:dyDescent="0.15">
      <c r="A4" s="5">
        <v>2</v>
      </c>
      <c r="B4" s="7" t="s">
        <v>77</v>
      </c>
      <c r="C4" s="6" t="s">
        <v>78</v>
      </c>
      <c r="D4" s="5" t="s">
        <v>10</v>
      </c>
      <c r="E4" s="7">
        <v>350</v>
      </c>
      <c r="F4" s="7"/>
      <c r="G4" s="20">
        <f t="shared" si="0"/>
        <v>0</v>
      </c>
    </row>
    <row r="5" spans="1:14" s="2" customFormat="1" ht="29.25" customHeight="1" x14ac:dyDescent="0.15">
      <c r="A5" s="5">
        <v>3</v>
      </c>
      <c r="B5" s="7" t="s">
        <v>79</v>
      </c>
      <c r="C5" s="7" t="s">
        <v>80</v>
      </c>
      <c r="D5" s="8" t="s">
        <v>29</v>
      </c>
      <c r="E5" s="7">
        <v>2000</v>
      </c>
      <c r="F5" s="7"/>
      <c r="G5" s="20">
        <f t="shared" si="0"/>
        <v>0</v>
      </c>
    </row>
    <row r="6" spans="1:14" s="2" customFormat="1" ht="29.25" customHeight="1" x14ac:dyDescent="0.15">
      <c r="A6" s="5">
        <v>4</v>
      </c>
      <c r="B6" s="7" t="s">
        <v>81</v>
      </c>
      <c r="C6" s="7" t="s">
        <v>82</v>
      </c>
      <c r="D6" s="8" t="s">
        <v>10</v>
      </c>
      <c r="E6" s="7">
        <v>2000</v>
      </c>
      <c r="F6" s="7"/>
      <c r="G6" s="20">
        <f t="shared" si="0"/>
        <v>0</v>
      </c>
    </row>
    <row r="7" spans="1:14" s="2" customFormat="1" ht="61.5" customHeight="1" x14ac:dyDescent="0.15">
      <c r="A7" s="5">
        <v>5</v>
      </c>
      <c r="B7" s="7" t="s">
        <v>83</v>
      </c>
      <c r="C7" s="9" t="s">
        <v>84</v>
      </c>
      <c r="D7" s="8" t="s">
        <v>29</v>
      </c>
      <c r="E7" s="7">
        <v>100</v>
      </c>
      <c r="F7" s="7"/>
      <c r="G7" s="20">
        <f t="shared" si="0"/>
        <v>0</v>
      </c>
    </row>
    <row r="8" spans="1:14" s="2" customFormat="1" ht="48.75" customHeight="1" x14ac:dyDescent="0.15">
      <c r="A8" s="5">
        <v>6</v>
      </c>
      <c r="B8" s="7" t="s">
        <v>85</v>
      </c>
      <c r="C8" s="9" t="s">
        <v>86</v>
      </c>
      <c r="D8" s="8" t="s">
        <v>29</v>
      </c>
      <c r="E8" s="7">
        <v>350</v>
      </c>
      <c r="F8" s="7"/>
      <c r="G8" s="20">
        <f t="shared" si="0"/>
        <v>0</v>
      </c>
    </row>
    <row r="9" spans="1:14" s="2" customFormat="1" ht="40.5" customHeight="1" x14ac:dyDescent="0.15">
      <c r="A9" s="5">
        <v>7</v>
      </c>
      <c r="B9" s="7" t="s">
        <v>87</v>
      </c>
      <c r="C9" s="9" t="s">
        <v>88</v>
      </c>
      <c r="D9" s="8" t="s">
        <v>29</v>
      </c>
      <c r="E9" s="7">
        <v>50</v>
      </c>
      <c r="F9" s="7"/>
      <c r="G9" s="20">
        <f t="shared" si="0"/>
        <v>0</v>
      </c>
      <c r="N9" s="2" t="s">
        <v>89</v>
      </c>
    </row>
    <row r="10" spans="1:14" s="2" customFormat="1" ht="29.25" customHeight="1" x14ac:dyDescent="0.15">
      <c r="A10" s="10">
        <v>8</v>
      </c>
      <c r="B10" s="11" t="s">
        <v>90</v>
      </c>
      <c r="C10" s="7" t="s">
        <v>91</v>
      </c>
      <c r="D10" s="8" t="s">
        <v>29</v>
      </c>
      <c r="E10" s="7">
        <v>3000</v>
      </c>
      <c r="F10" s="7"/>
      <c r="G10" s="20">
        <f t="shared" si="0"/>
        <v>0</v>
      </c>
    </row>
    <row r="11" spans="1:14" s="2" customFormat="1" ht="29.25" customHeight="1" x14ac:dyDescent="0.15">
      <c r="A11" s="5">
        <v>9</v>
      </c>
      <c r="B11" s="11" t="s">
        <v>92</v>
      </c>
      <c r="C11" s="7" t="s">
        <v>93</v>
      </c>
      <c r="D11" s="8" t="s">
        <v>29</v>
      </c>
      <c r="E11" s="7">
        <v>350</v>
      </c>
      <c r="F11" s="7"/>
      <c r="G11" s="20">
        <f t="shared" si="0"/>
        <v>0</v>
      </c>
    </row>
    <row r="12" spans="1:14" s="2" customFormat="1" ht="29.25" customHeight="1" x14ac:dyDescent="0.15">
      <c r="A12" s="5">
        <v>10</v>
      </c>
      <c r="B12" s="12" t="s">
        <v>94</v>
      </c>
      <c r="C12" s="7" t="s">
        <v>95</v>
      </c>
      <c r="D12" s="8" t="s">
        <v>10</v>
      </c>
      <c r="E12" s="7">
        <v>2000</v>
      </c>
      <c r="F12" s="7"/>
      <c r="G12" s="20">
        <f t="shared" si="0"/>
        <v>0</v>
      </c>
    </row>
    <row r="13" spans="1:14" s="2" customFormat="1" ht="29.25" customHeight="1" x14ac:dyDescent="0.15">
      <c r="A13" s="10">
        <v>11</v>
      </c>
      <c r="B13" s="7" t="s">
        <v>96</v>
      </c>
      <c r="C13" s="7" t="s">
        <v>97</v>
      </c>
      <c r="D13" s="8" t="s">
        <v>10</v>
      </c>
      <c r="E13" s="7">
        <v>350</v>
      </c>
      <c r="F13" s="7"/>
      <c r="G13" s="20">
        <f t="shared" si="0"/>
        <v>0</v>
      </c>
    </row>
    <row r="14" spans="1:14" s="2" customFormat="1" ht="39" customHeight="1" x14ac:dyDescent="0.15">
      <c r="A14" s="5">
        <v>12</v>
      </c>
      <c r="B14" s="9" t="s">
        <v>98</v>
      </c>
      <c r="C14" s="7" t="s">
        <v>99</v>
      </c>
      <c r="D14" s="8" t="s">
        <v>10</v>
      </c>
      <c r="E14" s="7">
        <v>600</v>
      </c>
      <c r="F14" s="7"/>
      <c r="G14" s="20">
        <f t="shared" si="0"/>
        <v>0</v>
      </c>
      <c r="H14" s="21"/>
      <c r="I14" s="22"/>
    </row>
    <row r="15" spans="1:14" s="2" customFormat="1" ht="29.25" customHeight="1" x14ac:dyDescent="0.15">
      <c r="A15" s="5">
        <v>13</v>
      </c>
      <c r="B15" s="7" t="s">
        <v>100</v>
      </c>
      <c r="C15" s="13" t="s">
        <v>101</v>
      </c>
      <c r="D15" s="5" t="s">
        <v>10</v>
      </c>
      <c r="E15" s="7">
        <v>10</v>
      </c>
      <c r="F15" s="7"/>
      <c r="G15" s="20">
        <f t="shared" si="0"/>
        <v>0</v>
      </c>
    </row>
    <row r="16" spans="1:14" s="2" customFormat="1" ht="29.25" customHeight="1" x14ac:dyDescent="0.15">
      <c r="A16" s="10">
        <v>14</v>
      </c>
      <c r="B16" s="7" t="s">
        <v>102</v>
      </c>
      <c r="C16" s="14" t="s">
        <v>103</v>
      </c>
      <c r="D16" s="5" t="s">
        <v>10</v>
      </c>
      <c r="E16" s="7">
        <v>10</v>
      </c>
      <c r="F16" s="7"/>
      <c r="G16" s="20">
        <f t="shared" si="0"/>
        <v>0</v>
      </c>
    </row>
    <row r="17" spans="1:7" s="2" customFormat="1" ht="29.25" customHeight="1" x14ac:dyDescent="0.15">
      <c r="A17" s="5">
        <v>15</v>
      </c>
      <c r="B17" s="9" t="s">
        <v>104</v>
      </c>
      <c r="C17" s="15" t="s">
        <v>105</v>
      </c>
      <c r="D17" s="5" t="s">
        <v>10</v>
      </c>
      <c r="E17" s="7">
        <v>10</v>
      </c>
      <c r="F17" s="7"/>
      <c r="G17" s="20">
        <f t="shared" si="0"/>
        <v>0</v>
      </c>
    </row>
    <row r="18" spans="1:7" s="2" customFormat="1" ht="29.25" customHeight="1" x14ac:dyDescent="0.15">
      <c r="A18" s="5">
        <v>16</v>
      </c>
      <c r="B18" s="9" t="s">
        <v>104</v>
      </c>
      <c r="C18" s="15" t="s">
        <v>106</v>
      </c>
      <c r="D18" s="5" t="s">
        <v>10</v>
      </c>
      <c r="E18" s="7">
        <v>10</v>
      </c>
      <c r="F18" s="7"/>
      <c r="G18" s="20">
        <f t="shared" si="0"/>
        <v>0</v>
      </c>
    </row>
    <row r="19" spans="1:7" s="2" customFormat="1" ht="29.25" customHeight="1" x14ac:dyDescent="0.15">
      <c r="A19" s="10">
        <v>17</v>
      </c>
      <c r="B19" s="7" t="s">
        <v>100</v>
      </c>
      <c r="C19" s="15" t="s">
        <v>107</v>
      </c>
      <c r="D19" s="5" t="s">
        <v>10</v>
      </c>
      <c r="E19" s="7">
        <v>600</v>
      </c>
      <c r="F19" s="7"/>
      <c r="G19" s="20">
        <f t="shared" si="0"/>
        <v>0</v>
      </c>
    </row>
    <row r="20" spans="1:7" s="2" customFormat="1" ht="29.25" customHeight="1" x14ac:dyDescent="0.15">
      <c r="A20" s="5">
        <v>18</v>
      </c>
      <c r="B20" s="7" t="s">
        <v>102</v>
      </c>
      <c r="C20" s="16" t="s">
        <v>108</v>
      </c>
      <c r="D20" s="5" t="s">
        <v>10</v>
      </c>
      <c r="E20" s="7">
        <v>600</v>
      </c>
      <c r="F20" s="7"/>
      <c r="G20" s="20">
        <f t="shared" si="0"/>
        <v>0</v>
      </c>
    </row>
    <row r="21" spans="1:7" s="2" customFormat="1" ht="29.25" customHeight="1" x14ac:dyDescent="0.15">
      <c r="A21" s="5">
        <v>19</v>
      </c>
      <c r="B21" s="7" t="s">
        <v>109</v>
      </c>
      <c r="C21" s="6" t="s">
        <v>110</v>
      </c>
      <c r="D21" s="5" t="s">
        <v>10</v>
      </c>
      <c r="E21" s="7">
        <v>350</v>
      </c>
      <c r="F21" s="7"/>
      <c r="G21" s="20">
        <f t="shared" si="0"/>
        <v>0</v>
      </c>
    </row>
    <row r="22" spans="1:7" s="2" customFormat="1" ht="29.25" customHeight="1" x14ac:dyDescent="0.15">
      <c r="A22" s="10">
        <v>20</v>
      </c>
      <c r="B22" s="6" t="s">
        <v>111</v>
      </c>
      <c r="C22" s="6" t="s">
        <v>112</v>
      </c>
      <c r="D22" s="5" t="s">
        <v>10</v>
      </c>
      <c r="E22" s="7">
        <v>350</v>
      </c>
      <c r="F22" s="7"/>
      <c r="G22" s="20">
        <f t="shared" si="0"/>
        <v>0</v>
      </c>
    </row>
    <row r="23" spans="1:7" s="1" customFormat="1" ht="18" customHeight="1" x14ac:dyDescent="0.15">
      <c r="A23" s="48" t="s">
        <v>59</v>
      </c>
      <c r="B23" s="48"/>
      <c r="C23" s="17">
        <f>F23</f>
        <v>0</v>
      </c>
      <c r="D23" s="48" t="s">
        <v>58</v>
      </c>
      <c r="E23" s="48"/>
      <c r="F23" s="49">
        <f>SUM(G1:G22)</f>
        <v>0</v>
      </c>
      <c r="G23" s="49"/>
    </row>
    <row r="26" spans="1:7" x14ac:dyDescent="0.15">
      <c r="B26" s="18" t="s">
        <v>63</v>
      </c>
    </row>
    <row r="27" spans="1:7" x14ac:dyDescent="0.15">
      <c r="B27" s="18" t="s">
        <v>64</v>
      </c>
    </row>
    <row r="28" spans="1:7" x14ac:dyDescent="0.15">
      <c r="B28" s="18" t="s">
        <v>65</v>
      </c>
    </row>
    <row r="29" spans="1:7" x14ac:dyDescent="0.15">
      <c r="B29" s="18" t="s">
        <v>66</v>
      </c>
    </row>
  </sheetData>
  <sheetProtection formatCells="0" insertHyperlinks="0" autoFilter="0"/>
  <sortState ref="A3:G23">
    <sortCondition ref="B3"/>
  </sortState>
  <mergeCells count="4">
    <mergeCell ref="A1:G1"/>
    <mergeCell ref="A23:B23"/>
    <mergeCell ref="D23:E23"/>
    <mergeCell ref="F23:G23"/>
  </mergeCells>
  <phoneticPr fontId="8" type="noConversion"/>
  <pageMargins left="0.25" right="0.25" top="0.75" bottom="0.75" header="0.3" footer="0.3"/>
  <pageSetup paperSize="9" orientation="landscape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_rels/item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.xml"/></Relationships>
</file>

<file path=customXml/item1.xml><?xml version="1.0" encoding="utf-8"?>
<comments xmlns="https://web.wps.cn/et/2018/main" xmlns:s="http://schemas.openxmlformats.org/spreadsheetml/2006/main"/>
</file>

<file path=customXml/item2.xml><?xml version="1.0" encoding="utf-8"?>
<pixelators xmlns="https://web.wps.cn/et/2018/main" xmlns:s="http://schemas.openxmlformats.org/spreadsheetml/2006/main">
  <pixelatorList sheetStid="2"/>
  <pixelatorList sheetStid="3"/>
  <pixelatorList sheetStid="4"/>
  <pixelatorList sheetStid="5"/>
  <pixelatorList sheetStid="6"/>
</pixelators>
</file>

<file path=customXml/item3.xml><?xml version="1.0" encoding="utf-8"?>
<allowEditUser xmlns="https://web.wps.cn/et/2018/main" xmlns:s="http://schemas.openxmlformats.org/spreadsheetml/2006/main" hasInvisiblePropRange="0">
  <rangeList sheetStid="2" master=""/>
  <rangeList sheetStid="3" master=""/>
  <rangeList sheetStid="4" master=""/>
  <rangeList sheetStid="5" master=""/>
</allowEditUser>
</file>

<file path=customXml/item4.xml><?xml version="1.0" encoding="utf-8"?>
<woProps xmlns="https://web.wps.cn/et/2018/main" xmlns:s="http://schemas.openxmlformats.org/spreadsheetml/2006/main">
  <woSheetsProps>
    <woSheetProps sheetStid="2" interlineOnOff="0" interlineColor="0" isDbSheet="0"/>
    <woSheetProps sheetStid="3" interlineOnOff="0" interlineColor="0" isDbSheet="0"/>
    <woSheetProps sheetStid="4" interlineOnOff="0" interlineColor="0" isDbSheet="0"/>
    <woSheetProps sheetStid="5" interlineOnOff="0" interlineColor="0" isDbSheet="0"/>
  </woSheetsProps>
  <woBookProps>
    <bookSettings isFilterShared="1" isAutoUpdatePaused="0" filterType="conn" isMergeTasksAutoUpdate="0"/>
  </woBookProps>
</woProps>
</file>

<file path=customXml/itemProps1.xml><?xml version="1.0" encoding="utf-8"?>
<ds:datastoreItem xmlns:ds="http://schemas.openxmlformats.org/officeDocument/2006/customXml" ds:itemID="{06A0048C-2381-489B-AA07-9611017176EA}">
  <ds:schemaRefs>
    <ds:schemaRef ds:uri="https://web.wps.cn/et/2018/main"/>
    <ds:schemaRef ds:uri="http://schemas.openxmlformats.org/spreadsheetml/2006/main"/>
  </ds:schemaRefs>
</ds:datastoreItem>
</file>

<file path=customXml/itemProps2.xml><?xml version="1.0" encoding="utf-8"?>
<ds:datastoreItem xmlns:ds="http://schemas.openxmlformats.org/officeDocument/2006/customXml" ds:itemID="{224D003E-15C9-4FFE-AB16-9E66474EAE4E}">
  <ds:schemaRefs>
    <ds:schemaRef ds:uri="https://web.wps.cn/et/2018/main"/>
    <ds:schemaRef ds:uri="http://schemas.openxmlformats.org/spreadsheetml/2006/main"/>
  </ds:schemaRefs>
</ds:datastoreItem>
</file>

<file path=customXml/itemProps3.xml><?xml version="1.0" encoding="utf-8"?>
<ds:datastoreItem xmlns:ds="http://schemas.openxmlformats.org/officeDocument/2006/customXml" ds:itemID="{5A5607D9-04D2-4DE1-AC0E-A7772F01BC71}">
  <ds:schemaRefs>
    <ds:schemaRef ds:uri="https://web.wps.cn/et/2018/main"/>
    <ds:schemaRef ds:uri="http://schemas.openxmlformats.org/spreadsheetml/2006/main"/>
  </ds:schemaRefs>
</ds:datastoreItem>
</file>

<file path=customXml/itemProps4.xml><?xml version="1.0" encoding="utf-8"?>
<ds:datastoreItem xmlns:ds="http://schemas.openxmlformats.org/officeDocument/2006/customXml" ds:itemID="{06C82605-B75B-4693-9329-32AAD527C692}">
  <ds:schemaRefs>
    <ds:schemaRef ds:uri="https://web.wps.cn/et/2018/main"/>
    <ds:schemaRef ds:uri="http://schemas.openxmlformats.org/spreadsheetml/2006/main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4</vt:i4>
      </vt:variant>
    </vt:vector>
  </HeadingPairs>
  <TitlesOfParts>
    <vt:vector size="4" baseType="lpstr">
      <vt:lpstr>包一 职工工作服系列</vt:lpstr>
      <vt:lpstr>包二 职工定制工作服系列</vt:lpstr>
      <vt:lpstr>包三 体检护士服系列</vt:lpstr>
      <vt:lpstr>包四 病人服系列</vt:lpstr>
    </vt:vector>
  </TitlesOfParts>
  <Company>P R C</Company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Windows User</cp:lastModifiedBy>
  <dcterms:created xsi:type="dcterms:W3CDTF">2022-10-12T16:26:00Z</dcterms:created>
  <dcterms:modified xsi:type="dcterms:W3CDTF">2022-11-02T02:47:37Z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2052-0.0.0.0</vt:lpwstr>
  </property>
</Properties>
</file>