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" windowWidth="15090" windowHeight="7305"/>
  </bookViews>
  <sheets>
    <sheet name="Sheet1" sheetId="1" r:id="rId1"/>
    <sheet name="Sheet2" sheetId="2" r:id="rId2"/>
  </sheets>
  <definedNames>
    <definedName name="_xlnm._FilterDatabase" localSheetId="0" hidden="1">Sheet1!$B$3:$C$71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G70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2" i="1" l="1"/>
  <c r="C72" i="1" s="1"/>
</calcChain>
</file>

<file path=xl/comments1.xml><?xml version="1.0" encoding="utf-8"?>
<comments xmlns="http://schemas.openxmlformats.org/spreadsheetml/2006/main">
  <authors>
    <author>Unknown User</author>
  </authors>
  <commentList>
    <comment ref="B3" authorId="0">
      <text>
        <r>
          <rPr>
            <b/>
            <sz val="9"/>
            <rFont val="宋体"/>
            <family val="3"/>
            <charset val="134"/>
          </rPr>
          <t>范志琴:</t>
        </r>
        <r>
          <rPr>
            <sz val="9"/>
            <rFont val="宋体"/>
            <family val="3"/>
            <charset val="134"/>
          </rPr>
          <t xml:space="preserve">
空白不干胶标签建议“纸制品”
</t>
        </r>
      </text>
    </comment>
  </commentList>
</comments>
</file>

<file path=xl/sharedStrings.xml><?xml version="1.0" encoding="utf-8"?>
<sst xmlns="http://schemas.openxmlformats.org/spreadsheetml/2006/main" count="216" uniqueCount="144">
  <si>
    <t>名称</t>
  </si>
  <si>
    <t>规格</t>
  </si>
  <si>
    <t>耐火泥</t>
  </si>
  <si>
    <t>2KG/包</t>
  </si>
  <si>
    <t>水马</t>
  </si>
  <si>
    <t>136*79*50cm（爱得乐）</t>
  </si>
  <si>
    <t>消防应急灯</t>
  </si>
  <si>
    <t>防汛救援抛缆绳</t>
  </si>
  <si>
    <t>8mm*50米+安全钩漂浮圈(金达)</t>
  </si>
  <si>
    <t>安全出口指示灯</t>
  </si>
  <si>
    <t>PAK-Y01-101E01.安全出口(三雄极光)</t>
  </si>
  <si>
    <t>PAK-Y01-105001.入墙式.方向向右(三雄极光)</t>
  </si>
  <si>
    <t>PAK-Y01-105D01.入墙式.方向向左(三雄极光)</t>
  </si>
  <si>
    <t>PAK-Y01-105S01.挂墙.方向向右(三雄极光)</t>
  </si>
  <si>
    <t>PAK-Y01-105S01.挂墙.方向向左(三雄极光)</t>
  </si>
  <si>
    <t>消防员呼救器（方位灯）</t>
  </si>
  <si>
    <t>(九江庐山)</t>
  </si>
  <si>
    <t>消防扳手</t>
  </si>
  <si>
    <t>(江西江安)</t>
  </si>
  <si>
    <t>组合盾牌</t>
  </si>
  <si>
    <t>1.2m,厚3.5mm</t>
  </si>
  <si>
    <t>防火毯</t>
  </si>
  <si>
    <t>1.6m,厚3.5mm</t>
  </si>
  <si>
    <t>PC防暴棍</t>
  </si>
  <si>
    <t>1.6米</t>
  </si>
  <si>
    <t>悬挂式干粉灭火器</t>
  </si>
  <si>
    <t>10KG(桂安)</t>
  </si>
  <si>
    <t>防暴自卫喷射器</t>
  </si>
  <si>
    <t>110ml(保安)</t>
  </si>
  <si>
    <t>高空缓降器</t>
  </si>
  <si>
    <t>120米.定制(友安)</t>
  </si>
  <si>
    <t>消防水带</t>
  </si>
  <si>
    <t>13-65-20.配加厚接扣.有衬里消防水带.聚氨酯红色(山河)</t>
  </si>
  <si>
    <t>消防员灭火防护服</t>
  </si>
  <si>
    <t>手提式二氧化碳灭火器</t>
  </si>
  <si>
    <t>2KG.MT/2(桂安)</t>
  </si>
  <si>
    <t>火钩</t>
  </si>
  <si>
    <t>干粉灭火器</t>
  </si>
  <si>
    <t>绝缘剪断钳</t>
  </si>
  <si>
    <t>36寸.5000V(泽安)</t>
  </si>
  <si>
    <t>防刺手套</t>
  </si>
  <si>
    <t>3根钢丝，加长（龙之谷）</t>
  </si>
  <si>
    <t>不锈钢面具箱</t>
  </si>
  <si>
    <t>40米(友安)</t>
  </si>
  <si>
    <t>手提式ABC干粉灭火器</t>
  </si>
  <si>
    <t>4KG.MFZ/ABC4(桂安)</t>
  </si>
  <si>
    <t>4米.HG4(九江庐山)</t>
  </si>
  <si>
    <t>5KG.MFZ/ABC5(桂安)</t>
  </si>
  <si>
    <t>消防自救呼吸器</t>
  </si>
  <si>
    <t>6.8L(威尔)</t>
  </si>
  <si>
    <t>6KG(桂安)</t>
  </si>
  <si>
    <t>防汛专用沙袋</t>
  </si>
  <si>
    <t>70*25cm（南海）</t>
  </si>
  <si>
    <t>橡胶路锥</t>
  </si>
  <si>
    <t>70cm(豪路)</t>
  </si>
  <si>
    <t>70米.定制(友安)</t>
  </si>
  <si>
    <t>应急物资柜</t>
  </si>
  <si>
    <t>800*500*350mm</t>
  </si>
  <si>
    <t>防爆方盾</t>
  </si>
  <si>
    <t>90*50mm,厚3.5mm（久诚）</t>
  </si>
  <si>
    <t>消防靴</t>
  </si>
  <si>
    <t>97款 训练款(上海双钱)</t>
  </si>
  <si>
    <t>消防手套</t>
  </si>
  <si>
    <t>97款 训练款(九江庐山)</t>
  </si>
  <si>
    <t>97式战斗服</t>
  </si>
  <si>
    <t>消防头盔</t>
  </si>
  <si>
    <t>应急警报器（扩音器）</t>
  </si>
  <si>
    <t>CR-87C（雷公王）</t>
  </si>
  <si>
    <t>开花水枪</t>
  </si>
  <si>
    <t>DN65(江安)</t>
  </si>
  <si>
    <t>消防腰带</t>
  </si>
  <si>
    <t>防暴头盔</t>
  </si>
  <si>
    <t>JG01 黑色（龙之谷）</t>
  </si>
  <si>
    <t>简易水系灭火器</t>
  </si>
  <si>
    <t>MSJ600.600ml(祝安)</t>
  </si>
  <si>
    <t>推车式CO2灭火器</t>
  </si>
  <si>
    <t>MTT24(桂安)</t>
  </si>
  <si>
    <t>消防水枪</t>
  </si>
  <si>
    <t>QZ3.5/7.5 重0.7KG(江安)</t>
  </si>
  <si>
    <t>过滤式消防自救呼吸器 防毒面具</t>
  </si>
  <si>
    <t>防暴钢叉</t>
  </si>
  <si>
    <t>U宽22cm（金盾）</t>
  </si>
  <si>
    <t>U宽44cm（金盾）</t>
  </si>
  <si>
    <t>灭火器箱门板(含安装)</t>
  </si>
  <si>
    <t>YA35.5*15.5，更换配件按实际需求定制</t>
  </si>
  <si>
    <t>消防栓箱门板(含安装)</t>
  </si>
  <si>
    <t>YA85.5*55.5，更换配件按实际需求定制</t>
  </si>
  <si>
    <t>探照灯</t>
  </si>
  <si>
    <t>YG-5702.强光远射(YG)</t>
  </si>
  <si>
    <t>消防应急箱</t>
  </si>
  <si>
    <t>消防用撬棍</t>
  </si>
  <si>
    <t>大号(九江庐山)</t>
  </si>
  <si>
    <t>消防斧头</t>
  </si>
  <si>
    <t>大号(山东盘古)</t>
  </si>
  <si>
    <t>救生绳</t>
  </si>
  <si>
    <t>防爆围栏（防爆毯）</t>
  </si>
  <si>
    <t>毯1.6*1.6m,内围栏宽高厚58*30*7cm,外围栏宽高厚68*15*3cm（龙之谷）</t>
  </si>
  <si>
    <t>警戒带</t>
  </si>
  <si>
    <t>盒装(豪路)</t>
  </si>
  <si>
    <t>化学防化服</t>
  </si>
  <si>
    <t>轻型,二级（尊盾）</t>
  </si>
  <si>
    <t>强光手电筒</t>
  </si>
  <si>
    <t>长369mm（黑豹）</t>
  </si>
  <si>
    <t>网枪</t>
  </si>
  <si>
    <t>顺兴</t>
  </si>
  <si>
    <t>不锈钢口哨</t>
  </si>
  <si>
    <t>高频救生口哨(龙之谷)</t>
  </si>
  <si>
    <t>防刺服</t>
  </si>
  <si>
    <t>黑色硬质（龙之谷）</t>
  </si>
  <si>
    <t>2米(九江庐山)</t>
    <phoneticPr fontId="1" type="noConversion"/>
  </si>
  <si>
    <r>
      <rPr>
        <sz val="11"/>
        <color theme="1"/>
        <rFont val="宋体"/>
        <family val="3"/>
        <charset val="134"/>
        <scheme val="minor"/>
      </rPr>
      <t>20</t>
    </r>
    <r>
      <rPr>
        <sz val="11"/>
        <color theme="1"/>
        <rFont val="宋体"/>
        <family val="2"/>
        <charset val="134"/>
        <scheme val="minor"/>
      </rPr>
      <t>式(九江庐山)</t>
    </r>
    <phoneticPr fontId="1" type="noConversion"/>
  </si>
  <si>
    <t>序号</t>
    <phoneticPr fontId="1" type="noConversion"/>
  </si>
  <si>
    <t>三雄极光</t>
    <phoneticPr fontId="1" type="noConversion"/>
  </si>
  <si>
    <t>预估年采购量</t>
    <phoneticPr fontId="1" type="noConversion"/>
  </si>
  <si>
    <t>备注</t>
    <phoneticPr fontId="1" type="noConversion"/>
  </si>
  <si>
    <t>安全带</t>
    <phoneticPr fontId="1" type="noConversion"/>
  </si>
  <si>
    <t>浙江宇安，97式安全腰带，高强锦纶+锻造加厚加粗金属部件，尺寸95-119CM，工作拉力4500N</t>
    <phoneticPr fontId="1" type="noConversion"/>
  </si>
  <si>
    <t>单价（元）</t>
    <phoneticPr fontId="1" type="noConversion"/>
  </si>
  <si>
    <t>总额</t>
    <phoneticPr fontId="1" type="noConversion"/>
  </si>
  <si>
    <t>总金额（大写）</t>
    <phoneticPr fontId="1" type="noConversion"/>
  </si>
  <si>
    <t>总金额（小写）</t>
    <phoneticPr fontId="1" type="noConversion"/>
  </si>
  <si>
    <t>单位</t>
    <phoneticPr fontId="1" type="noConversion"/>
  </si>
  <si>
    <t>个</t>
    <phoneticPr fontId="1" type="noConversion"/>
  </si>
  <si>
    <t>包</t>
    <phoneticPr fontId="1" type="noConversion"/>
  </si>
  <si>
    <t>条</t>
    <phoneticPr fontId="1" type="noConversion"/>
  </si>
  <si>
    <t>张</t>
    <phoneticPr fontId="1" type="noConversion"/>
  </si>
  <si>
    <t>套</t>
    <phoneticPr fontId="1" type="noConversion"/>
  </si>
  <si>
    <t>防烟面具(消防过滤式自救呼吸器)</t>
    <phoneticPr fontId="1" type="noConversion"/>
  </si>
  <si>
    <t>个</t>
    <phoneticPr fontId="1" type="noConversion"/>
  </si>
  <si>
    <t>对</t>
    <phoneticPr fontId="1" type="noConversion"/>
  </si>
  <si>
    <t>把</t>
    <phoneticPr fontId="1" type="noConversion"/>
  </si>
  <si>
    <t>盒</t>
    <phoneticPr fontId="1" type="noConversion"/>
  </si>
  <si>
    <t>中山大学肿瘤防治中心消防安全类产品报价清单</t>
    <phoneticPr fontId="1" type="noConversion"/>
  </si>
  <si>
    <r>
      <rPr>
        <sz val="12"/>
        <color theme="1"/>
        <rFont val="宋体"/>
        <family val="3"/>
        <charset val="134"/>
        <scheme val="minor"/>
      </rPr>
      <t xml:space="preserve">1. 按附表格式填写每种消防安全类产品【单价报价】，表格内已设置计算公式，金额会自动生成，请勿擅自修改计算公式；
2. 本项目为分散采购、按需送货（请谨慎考虑配送成本）；
3. 报价须包含人工费、运输费、税费等一切费用；
4. 所有数量均为年度预估量，非实际采购量。 </t>
    </r>
    <r>
      <rPr>
        <sz val="11"/>
        <color theme="1"/>
        <rFont val="宋体"/>
        <family val="2"/>
        <charset val="134"/>
        <scheme val="minor"/>
      </rPr>
      <t xml:space="preserve">
</t>
    </r>
    <phoneticPr fontId="1" type="noConversion"/>
  </si>
  <si>
    <t>TZL.30型(凯安)</t>
    <phoneticPr fontId="1" type="noConversion"/>
  </si>
  <si>
    <t>消防沙箱</t>
    <phoneticPr fontId="1" type="noConversion"/>
  </si>
  <si>
    <t>40分钟.XHZLC40(胜捷)</t>
    <phoneticPr fontId="1" type="noConversion"/>
  </si>
  <si>
    <t>4*4+4，304不锈钢，板厚0.6mm，88cm*51cm*22cm，定制</t>
    <phoneticPr fontId="1" type="noConversion"/>
  </si>
  <si>
    <t>大号，FZL-YD-900(九江庐山)</t>
    <phoneticPr fontId="1" type="noConversion"/>
  </si>
  <si>
    <t>不锈钢材质箱，箱内配沙铲，板厚0.7厘，40cm*40cm*40cm，定制</t>
    <phoneticPr fontId="1" type="noConversion"/>
  </si>
  <si>
    <t>1.5*1.5M，厚度1.0mm，瞬间耐500-550℃(广建)</t>
    <phoneticPr fontId="1" type="noConversion"/>
  </si>
  <si>
    <t>35KG(桂安)</t>
    <phoneticPr fontId="1" type="noConversion"/>
  </si>
  <si>
    <t>普通训练用安全绳.20米(泰州)</t>
    <phoneticPr fontId="1" type="noConversion"/>
  </si>
  <si>
    <t>防火毯（1.5*1.5M，厚度1.0mm，瞬间耐500-550℃(广建)）、干粉灭火器（1KG，桂安）.救生绳（普通训练用安全绳.20米(泰州)）.防毒面具（XHZLC40）.口哨.手电充电器.多功能手电筒.逃生锤.消防斧.防火手套各1套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</si>
</sst>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2][$-804]General"/>
  </numFmts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6100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3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</xf>
    <xf numFmtId="176" fontId="2" fillId="0" borderId="1" xfId="0" applyNumberFormat="1" applyFont="1" applyBorder="1" applyAlignment="1" applyProtection="1">
      <alignment horizontal="left" vertical="center" wrapText="1"/>
    </xf>
    <xf numFmtId="0" fontId="6" fillId="4" borderId="1" xfId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</cellXfs>
  <cellStyles count="2">
    <cellStyle name="常规" xfId="0" builtinId="0"/>
    <cellStyle name="好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2"/>
  <sheetViews>
    <sheetView tabSelected="1" workbookViewId="0">
      <selection activeCell="B3" sqref="B3"/>
    </sheetView>
  </sheetViews>
  <sheetFormatPr defaultRowHeight="13.5" x14ac:dyDescent="0.15"/>
  <cols>
    <col min="1" max="1" width="5.75" style="2" bestFit="1" customWidth="1"/>
    <col min="2" max="2" width="22.25" style="2" customWidth="1"/>
    <col min="3" max="3" width="51.875" style="2" customWidth="1"/>
    <col min="4" max="4" width="5.75" style="2" bestFit="1" customWidth="1"/>
    <col min="5" max="5" width="7.25" style="2" customWidth="1"/>
    <col min="6" max="6" width="9" style="2" customWidth="1"/>
    <col min="7" max="7" width="12.5" style="2" customWidth="1"/>
    <col min="8" max="8" width="30" style="2" customWidth="1"/>
    <col min="9" max="16384" width="9" style="2"/>
  </cols>
  <sheetData>
    <row r="1" spans="1:8" ht="20.25" x14ac:dyDescent="0.15">
      <c r="A1" s="14" t="s">
        <v>132</v>
      </c>
      <c r="B1" s="14"/>
      <c r="C1" s="14"/>
      <c r="D1" s="14"/>
      <c r="E1" s="14"/>
      <c r="F1" s="14"/>
      <c r="G1" s="14"/>
      <c r="H1" s="14"/>
    </row>
    <row r="2" spans="1:8" ht="78" customHeight="1" x14ac:dyDescent="0.15">
      <c r="A2" s="15" t="s">
        <v>133</v>
      </c>
      <c r="B2" s="16"/>
      <c r="C2" s="16"/>
      <c r="D2" s="16"/>
      <c r="E2" s="16"/>
      <c r="F2" s="16"/>
      <c r="G2" s="16"/>
      <c r="H2" s="16"/>
    </row>
    <row r="3" spans="1:8" ht="27" x14ac:dyDescent="0.15">
      <c r="A3" s="1" t="s">
        <v>111</v>
      </c>
      <c r="B3" s="1" t="s">
        <v>0</v>
      </c>
      <c r="C3" s="1" t="s">
        <v>1</v>
      </c>
      <c r="D3" s="1" t="s">
        <v>121</v>
      </c>
      <c r="E3" s="1" t="s">
        <v>113</v>
      </c>
      <c r="F3" s="1" t="s">
        <v>117</v>
      </c>
      <c r="G3" s="1" t="s">
        <v>118</v>
      </c>
      <c r="H3" s="1" t="s">
        <v>114</v>
      </c>
    </row>
    <row r="4" spans="1:8" x14ac:dyDescent="0.15">
      <c r="A4" s="3">
        <v>1</v>
      </c>
      <c r="B4" s="3" t="s">
        <v>2</v>
      </c>
      <c r="C4" s="3" t="s">
        <v>3</v>
      </c>
      <c r="D4" s="3" t="s">
        <v>123</v>
      </c>
      <c r="E4" s="3">
        <v>1</v>
      </c>
      <c r="F4" s="8"/>
      <c r="G4" s="3">
        <f t="shared" ref="G4:G31" si="0">E4*F4</f>
        <v>0</v>
      </c>
      <c r="H4" s="4"/>
    </row>
    <row r="5" spans="1:8" x14ac:dyDescent="0.15">
      <c r="A5" s="3">
        <v>2</v>
      </c>
      <c r="B5" s="3" t="s">
        <v>4</v>
      </c>
      <c r="C5" s="3" t="s">
        <v>5</v>
      </c>
      <c r="D5" s="3" t="s">
        <v>122</v>
      </c>
      <c r="E5" s="3">
        <v>10</v>
      </c>
      <c r="F5" s="8"/>
      <c r="G5" s="3">
        <f t="shared" si="0"/>
        <v>0</v>
      </c>
      <c r="H5" s="4"/>
    </row>
    <row r="6" spans="1:8" x14ac:dyDescent="0.15">
      <c r="A6" s="3">
        <v>3</v>
      </c>
      <c r="B6" s="3" t="s">
        <v>6</v>
      </c>
      <c r="C6" s="3" t="s">
        <v>112</v>
      </c>
      <c r="D6" s="3" t="s">
        <v>122</v>
      </c>
      <c r="E6" s="3">
        <v>30</v>
      </c>
      <c r="F6" s="8"/>
      <c r="G6" s="3">
        <f t="shared" si="0"/>
        <v>0</v>
      </c>
      <c r="H6" s="4"/>
    </row>
    <row r="7" spans="1:8" x14ac:dyDescent="0.15">
      <c r="A7" s="3">
        <v>4</v>
      </c>
      <c r="B7" s="3" t="s">
        <v>7</v>
      </c>
      <c r="C7" s="3" t="s">
        <v>8</v>
      </c>
      <c r="D7" s="3" t="s">
        <v>124</v>
      </c>
      <c r="E7" s="3">
        <v>1</v>
      </c>
      <c r="F7" s="8"/>
      <c r="G7" s="3">
        <f t="shared" si="0"/>
        <v>0</v>
      </c>
      <c r="H7" s="4"/>
    </row>
    <row r="8" spans="1:8" x14ac:dyDescent="0.15">
      <c r="A8" s="3">
        <v>5</v>
      </c>
      <c r="B8" s="3" t="s">
        <v>9</v>
      </c>
      <c r="C8" s="3" t="s">
        <v>10</v>
      </c>
      <c r="D8" s="3" t="s">
        <v>122</v>
      </c>
      <c r="E8" s="3">
        <v>50</v>
      </c>
      <c r="F8" s="8"/>
      <c r="G8" s="3">
        <f t="shared" si="0"/>
        <v>0</v>
      </c>
      <c r="H8" s="4"/>
    </row>
    <row r="9" spans="1:8" x14ac:dyDescent="0.15">
      <c r="A9" s="3">
        <v>6</v>
      </c>
      <c r="B9" s="3" t="s">
        <v>9</v>
      </c>
      <c r="C9" s="3" t="s">
        <v>11</v>
      </c>
      <c r="D9" s="3" t="s">
        <v>122</v>
      </c>
      <c r="E9" s="3">
        <v>100</v>
      </c>
      <c r="F9" s="8"/>
      <c r="G9" s="3">
        <f t="shared" si="0"/>
        <v>0</v>
      </c>
      <c r="H9" s="4"/>
    </row>
    <row r="10" spans="1:8" x14ac:dyDescent="0.15">
      <c r="A10" s="3">
        <v>7</v>
      </c>
      <c r="B10" s="3" t="s">
        <v>9</v>
      </c>
      <c r="C10" s="3" t="s">
        <v>12</v>
      </c>
      <c r="D10" s="3" t="s">
        <v>122</v>
      </c>
      <c r="E10" s="3">
        <v>100</v>
      </c>
      <c r="F10" s="8"/>
      <c r="G10" s="3">
        <f t="shared" si="0"/>
        <v>0</v>
      </c>
      <c r="H10" s="4"/>
    </row>
    <row r="11" spans="1:8" x14ac:dyDescent="0.15">
      <c r="A11" s="3">
        <v>8</v>
      </c>
      <c r="B11" s="3" t="s">
        <v>9</v>
      </c>
      <c r="C11" s="3" t="s">
        <v>13</v>
      </c>
      <c r="D11" s="3" t="s">
        <v>122</v>
      </c>
      <c r="E11" s="3">
        <v>20</v>
      </c>
      <c r="F11" s="8"/>
      <c r="G11" s="3">
        <f t="shared" si="0"/>
        <v>0</v>
      </c>
      <c r="H11" s="4"/>
    </row>
    <row r="12" spans="1:8" x14ac:dyDescent="0.15">
      <c r="A12" s="3">
        <v>9</v>
      </c>
      <c r="B12" s="3" t="s">
        <v>9</v>
      </c>
      <c r="C12" s="3" t="s">
        <v>14</v>
      </c>
      <c r="D12" s="3" t="s">
        <v>122</v>
      </c>
      <c r="E12" s="3">
        <v>20</v>
      </c>
      <c r="F12" s="8"/>
      <c r="G12" s="3">
        <f t="shared" si="0"/>
        <v>0</v>
      </c>
      <c r="H12" s="4"/>
    </row>
    <row r="13" spans="1:8" ht="27" x14ac:dyDescent="0.15">
      <c r="A13" s="3">
        <v>10</v>
      </c>
      <c r="B13" s="3" t="s">
        <v>115</v>
      </c>
      <c r="C13" s="3" t="s">
        <v>116</v>
      </c>
      <c r="D13" s="3" t="s">
        <v>124</v>
      </c>
      <c r="E13" s="3">
        <v>1</v>
      </c>
      <c r="F13" s="8"/>
      <c r="G13" s="3">
        <f t="shared" si="0"/>
        <v>0</v>
      </c>
      <c r="H13" s="4"/>
    </row>
    <row r="14" spans="1:8" x14ac:dyDescent="0.15">
      <c r="A14" s="3">
        <v>11</v>
      </c>
      <c r="B14" s="3" t="s">
        <v>15</v>
      </c>
      <c r="C14" s="3" t="s">
        <v>16</v>
      </c>
      <c r="D14" s="3" t="s">
        <v>122</v>
      </c>
      <c r="E14" s="3">
        <v>20</v>
      </c>
      <c r="F14" s="8"/>
      <c r="G14" s="3">
        <f t="shared" si="0"/>
        <v>0</v>
      </c>
      <c r="H14" s="4"/>
    </row>
    <row r="15" spans="1:8" x14ac:dyDescent="0.15">
      <c r="A15" s="3">
        <v>12</v>
      </c>
      <c r="B15" s="3" t="s">
        <v>17</v>
      </c>
      <c r="C15" s="3" t="s">
        <v>18</v>
      </c>
      <c r="D15" s="3" t="s">
        <v>122</v>
      </c>
      <c r="E15" s="3">
        <v>4</v>
      </c>
      <c r="F15" s="8"/>
      <c r="G15" s="3">
        <f t="shared" si="0"/>
        <v>0</v>
      </c>
      <c r="H15" s="4"/>
    </row>
    <row r="16" spans="1:8" x14ac:dyDescent="0.15">
      <c r="A16" s="3">
        <v>13</v>
      </c>
      <c r="B16" s="3" t="s">
        <v>19</v>
      </c>
      <c r="C16" s="3" t="s">
        <v>20</v>
      </c>
      <c r="D16" s="3" t="s">
        <v>122</v>
      </c>
      <c r="E16" s="3">
        <v>2</v>
      </c>
      <c r="F16" s="8"/>
      <c r="G16" s="3">
        <f t="shared" si="0"/>
        <v>0</v>
      </c>
      <c r="H16" s="4"/>
    </row>
    <row r="17" spans="1:8" x14ac:dyDescent="0.15">
      <c r="A17" s="3">
        <v>14</v>
      </c>
      <c r="B17" s="3" t="s">
        <v>21</v>
      </c>
      <c r="C17" s="3" t="s">
        <v>140</v>
      </c>
      <c r="D17" s="3" t="s">
        <v>125</v>
      </c>
      <c r="E17" s="3">
        <v>50</v>
      </c>
      <c r="F17" s="8"/>
      <c r="G17" s="3">
        <f t="shared" si="0"/>
        <v>0</v>
      </c>
      <c r="H17" s="4"/>
    </row>
    <row r="18" spans="1:8" x14ac:dyDescent="0.15">
      <c r="A18" s="3">
        <v>15</v>
      </c>
      <c r="B18" s="3" t="s">
        <v>19</v>
      </c>
      <c r="C18" s="3" t="s">
        <v>22</v>
      </c>
      <c r="D18" s="3" t="s">
        <v>122</v>
      </c>
      <c r="E18" s="3">
        <v>1</v>
      </c>
      <c r="F18" s="8"/>
      <c r="G18" s="3">
        <f t="shared" si="0"/>
        <v>0</v>
      </c>
      <c r="H18" s="4"/>
    </row>
    <row r="19" spans="1:8" x14ac:dyDescent="0.15">
      <c r="A19" s="3">
        <v>16</v>
      </c>
      <c r="B19" s="3" t="s">
        <v>23</v>
      </c>
      <c r="C19" s="3" t="s">
        <v>24</v>
      </c>
      <c r="D19" s="3" t="s">
        <v>124</v>
      </c>
      <c r="E19" s="3">
        <v>10</v>
      </c>
      <c r="F19" s="8"/>
      <c r="G19" s="3">
        <f t="shared" si="0"/>
        <v>0</v>
      </c>
      <c r="H19" s="4"/>
    </row>
    <row r="20" spans="1:8" x14ac:dyDescent="0.15">
      <c r="A20" s="3">
        <v>17</v>
      </c>
      <c r="B20" s="3" t="s">
        <v>25</v>
      </c>
      <c r="C20" s="3" t="s">
        <v>26</v>
      </c>
      <c r="D20" s="3" t="s">
        <v>122</v>
      </c>
      <c r="E20" s="3">
        <v>20</v>
      </c>
      <c r="F20" s="8"/>
      <c r="G20" s="3">
        <f t="shared" si="0"/>
        <v>0</v>
      </c>
      <c r="H20" s="4"/>
    </row>
    <row r="21" spans="1:8" x14ac:dyDescent="0.15">
      <c r="A21" s="3">
        <v>18</v>
      </c>
      <c r="B21" s="3" t="s">
        <v>27</v>
      </c>
      <c r="C21" s="3" t="s">
        <v>28</v>
      </c>
      <c r="D21" s="3" t="s">
        <v>122</v>
      </c>
      <c r="E21" s="3">
        <v>2</v>
      </c>
      <c r="F21" s="8"/>
      <c r="G21" s="3">
        <f t="shared" si="0"/>
        <v>0</v>
      </c>
      <c r="H21" s="4"/>
    </row>
    <row r="22" spans="1:8" x14ac:dyDescent="0.15">
      <c r="A22" s="3">
        <v>19</v>
      </c>
      <c r="B22" s="3" t="s">
        <v>29</v>
      </c>
      <c r="C22" s="3" t="s">
        <v>30</v>
      </c>
      <c r="D22" s="3" t="s">
        <v>122</v>
      </c>
      <c r="E22" s="3">
        <v>2</v>
      </c>
      <c r="F22" s="8"/>
      <c r="G22" s="3">
        <f t="shared" si="0"/>
        <v>0</v>
      </c>
      <c r="H22" s="4"/>
    </row>
    <row r="23" spans="1:8" x14ac:dyDescent="0.15">
      <c r="A23" s="3">
        <v>20</v>
      </c>
      <c r="B23" s="3" t="s">
        <v>31</v>
      </c>
      <c r="C23" s="3" t="s">
        <v>32</v>
      </c>
      <c r="D23" s="3" t="s">
        <v>124</v>
      </c>
      <c r="E23" s="3">
        <v>110</v>
      </c>
      <c r="F23" s="8"/>
      <c r="G23" s="3">
        <f t="shared" si="0"/>
        <v>0</v>
      </c>
      <c r="H23" s="4"/>
    </row>
    <row r="24" spans="1:8" x14ac:dyDescent="0.15">
      <c r="A24" s="3">
        <v>21</v>
      </c>
      <c r="B24" s="3" t="s">
        <v>33</v>
      </c>
      <c r="C24" s="5" t="s">
        <v>110</v>
      </c>
      <c r="D24" s="5" t="s">
        <v>126</v>
      </c>
      <c r="E24" s="3">
        <v>4</v>
      </c>
      <c r="F24" s="8"/>
      <c r="G24" s="3">
        <f t="shared" si="0"/>
        <v>0</v>
      </c>
      <c r="H24" s="4"/>
    </row>
    <row r="25" spans="1:8" x14ac:dyDescent="0.15">
      <c r="A25" s="3">
        <v>22</v>
      </c>
      <c r="B25" s="3" t="s">
        <v>34</v>
      </c>
      <c r="C25" s="3" t="s">
        <v>35</v>
      </c>
      <c r="D25" s="3" t="s">
        <v>122</v>
      </c>
      <c r="E25" s="3">
        <v>300</v>
      </c>
      <c r="F25" s="8"/>
      <c r="G25" s="3">
        <f t="shared" si="0"/>
        <v>0</v>
      </c>
      <c r="H25" s="4"/>
    </row>
    <row r="26" spans="1:8" x14ac:dyDescent="0.15">
      <c r="A26" s="3">
        <v>23</v>
      </c>
      <c r="B26" s="3" t="s">
        <v>36</v>
      </c>
      <c r="C26" s="3" t="s">
        <v>109</v>
      </c>
      <c r="D26" s="3" t="s">
        <v>122</v>
      </c>
      <c r="E26" s="3">
        <v>4</v>
      </c>
      <c r="F26" s="8"/>
      <c r="G26" s="3">
        <f t="shared" si="0"/>
        <v>0</v>
      </c>
      <c r="H26" s="4"/>
    </row>
    <row r="27" spans="1:8" x14ac:dyDescent="0.15">
      <c r="A27" s="3">
        <v>24</v>
      </c>
      <c r="B27" s="3" t="s">
        <v>37</v>
      </c>
      <c r="C27" s="3" t="s">
        <v>141</v>
      </c>
      <c r="D27" s="3" t="s">
        <v>122</v>
      </c>
      <c r="E27" s="3">
        <v>20</v>
      </c>
      <c r="F27" s="8"/>
      <c r="G27" s="3">
        <f t="shared" si="0"/>
        <v>0</v>
      </c>
      <c r="H27" s="4"/>
    </row>
    <row r="28" spans="1:8" x14ac:dyDescent="0.15">
      <c r="A28" s="3">
        <v>25</v>
      </c>
      <c r="B28" s="3" t="s">
        <v>38</v>
      </c>
      <c r="C28" s="3" t="s">
        <v>39</v>
      </c>
      <c r="D28" s="3" t="s">
        <v>122</v>
      </c>
      <c r="E28" s="3">
        <v>2</v>
      </c>
      <c r="F28" s="8"/>
      <c r="G28" s="3">
        <f t="shared" si="0"/>
        <v>0</v>
      </c>
      <c r="H28" s="4"/>
    </row>
    <row r="29" spans="1:8" x14ac:dyDescent="0.15">
      <c r="A29" s="3">
        <v>26</v>
      </c>
      <c r="B29" s="3" t="s">
        <v>40</v>
      </c>
      <c r="C29" s="3" t="s">
        <v>41</v>
      </c>
      <c r="D29" s="3" t="s">
        <v>129</v>
      </c>
      <c r="E29" s="3">
        <v>4</v>
      </c>
      <c r="F29" s="8"/>
      <c r="G29" s="3">
        <f t="shared" si="0"/>
        <v>0</v>
      </c>
      <c r="H29" s="4"/>
    </row>
    <row r="30" spans="1:8" x14ac:dyDescent="0.15">
      <c r="A30" s="3">
        <v>27</v>
      </c>
      <c r="B30" s="3" t="s">
        <v>42</v>
      </c>
      <c r="C30" s="3" t="s">
        <v>137</v>
      </c>
      <c r="D30" s="3" t="s">
        <v>122</v>
      </c>
      <c r="E30" s="3">
        <v>400</v>
      </c>
      <c r="F30" s="8"/>
      <c r="G30" s="3">
        <f t="shared" si="0"/>
        <v>0</v>
      </c>
      <c r="H30" s="4"/>
    </row>
    <row r="31" spans="1:8" ht="27" x14ac:dyDescent="0.15">
      <c r="A31" s="3">
        <v>28</v>
      </c>
      <c r="B31" s="3" t="s">
        <v>127</v>
      </c>
      <c r="C31" s="3" t="s">
        <v>136</v>
      </c>
      <c r="D31" s="3" t="s">
        <v>122</v>
      </c>
      <c r="E31" s="3">
        <v>200</v>
      </c>
      <c r="F31" s="8"/>
      <c r="G31" s="3">
        <f t="shared" si="0"/>
        <v>0</v>
      </c>
      <c r="H31" s="4"/>
    </row>
    <row r="32" spans="1:8" x14ac:dyDescent="0.15">
      <c r="A32" s="3">
        <v>29</v>
      </c>
      <c r="B32" s="3" t="s">
        <v>29</v>
      </c>
      <c r="C32" s="3" t="s">
        <v>43</v>
      </c>
      <c r="D32" s="3" t="s">
        <v>122</v>
      </c>
      <c r="E32" s="3">
        <v>1</v>
      </c>
      <c r="F32" s="8"/>
      <c r="G32" s="3">
        <f t="shared" ref="G32:G58" si="1">E32*F32</f>
        <v>0</v>
      </c>
      <c r="H32" s="4"/>
    </row>
    <row r="33" spans="1:8" x14ac:dyDescent="0.15">
      <c r="A33" s="3">
        <v>30</v>
      </c>
      <c r="B33" s="3" t="s">
        <v>44</v>
      </c>
      <c r="C33" s="3" t="s">
        <v>45</v>
      </c>
      <c r="D33" s="3" t="s">
        <v>122</v>
      </c>
      <c r="E33" s="3">
        <v>1</v>
      </c>
      <c r="F33" s="8"/>
      <c r="G33" s="3">
        <f t="shared" si="1"/>
        <v>0</v>
      </c>
      <c r="H33" s="4"/>
    </row>
    <row r="34" spans="1:8" x14ac:dyDescent="0.15">
      <c r="A34" s="3">
        <v>31</v>
      </c>
      <c r="B34" s="3" t="s">
        <v>36</v>
      </c>
      <c r="C34" s="3" t="s">
        <v>46</v>
      </c>
      <c r="D34" s="3" t="s">
        <v>128</v>
      </c>
      <c r="E34" s="3">
        <v>3</v>
      </c>
      <c r="F34" s="8"/>
      <c r="G34" s="3">
        <f t="shared" si="1"/>
        <v>0</v>
      </c>
      <c r="H34" s="4"/>
    </row>
    <row r="35" spans="1:8" x14ac:dyDescent="0.15">
      <c r="A35" s="3">
        <v>32</v>
      </c>
      <c r="B35" s="3" t="s">
        <v>44</v>
      </c>
      <c r="C35" s="3" t="s">
        <v>47</v>
      </c>
      <c r="D35" s="3" t="s">
        <v>122</v>
      </c>
      <c r="E35" s="3">
        <v>160</v>
      </c>
      <c r="F35" s="8"/>
      <c r="G35" s="3">
        <f t="shared" si="1"/>
        <v>0</v>
      </c>
      <c r="H35" s="4"/>
    </row>
    <row r="36" spans="1:8" x14ac:dyDescent="0.15">
      <c r="A36" s="3">
        <v>33</v>
      </c>
      <c r="B36" s="3" t="s">
        <v>48</v>
      </c>
      <c r="C36" s="3" t="s">
        <v>49</v>
      </c>
      <c r="D36" s="3" t="s">
        <v>122</v>
      </c>
      <c r="E36" s="3">
        <v>4</v>
      </c>
      <c r="F36" s="8"/>
      <c r="G36" s="3">
        <f t="shared" si="1"/>
        <v>0</v>
      </c>
      <c r="H36" s="4"/>
    </row>
    <row r="37" spans="1:8" x14ac:dyDescent="0.15">
      <c r="A37" s="3">
        <v>34</v>
      </c>
      <c r="B37" s="3" t="s">
        <v>25</v>
      </c>
      <c r="C37" s="3" t="s">
        <v>50</v>
      </c>
      <c r="D37" s="3" t="s">
        <v>122</v>
      </c>
      <c r="E37" s="3">
        <v>20</v>
      </c>
      <c r="F37" s="8"/>
      <c r="G37" s="3">
        <f t="shared" si="1"/>
        <v>0</v>
      </c>
      <c r="H37" s="4"/>
    </row>
    <row r="38" spans="1:8" x14ac:dyDescent="0.15">
      <c r="A38" s="3">
        <v>35</v>
      </c>
      <c r="B38" s="3" t="s">
        <v>51</v>
      </c>
      <c r="C38" s="3" t="s">
        <v>52</v>
      </c>
      <c r="D38" s="3" t="s">
        <v>122</v>
      </c>
      <c r="E38" s="3">
        <v>100</v>
      </c>
      <c r="F38" s="8"/>
      <c r="G38" s="3">
        <f t="shared" si="1"/>
        <v>0</v>
      </c>
      <c r="H38" s="4"/>
    </row>
    <row r="39" spans="1:8" x14ac:dyDescent="0.15">
      <c r="A39" s="3">
        <v>36</v>
      </c>
      <c r="B39" s="3" t="s">
        <v>53</v>
      </c>
      <c r="C39" s="3" t="s">
        <v>54</v>
      </c>
      <c r="D39" s="3" t="s">
        <v>122</v>
      </c>
      <c r="E39" s="3">
        <v>60</v>
      </c>
      <c r="F39" s="8"/>
      <c r="G39" s="3">
        <f t="shared" si="1"/>
        <v>0</v>
      </c>
      <c r="H39" s="4"/>
    </row>
    <row r="40" spans="1:8" x14ac:dyDescent="0.15">
      <c r="A40" s="3">
        <v>37</v>
      </c>
      <c r="B40" s="3" t="s">
        <v>29</v>
      </c>
      <c r="C40" s="3" t="s">
        <v>55</v>
      </c>
      <c r="D40" s="3" t="s">
        <v>122</v>
      </c>
      <c r="E40" s="3">
        <v>2</v>
      </c>
      <c r="F40" s="8"/>
      <c r="G40" s="3">
        <f t="shared" si="1"/>
        <v>0</v>
      </c>
      <c r="H40" s="4"/>
    </row>
    <row r="41" spans="1:8" x14ac:dyDescent="0.15">
      <c r="A41" s="3">
        <v>38</v>
      </c>
      <c r="B41" s="6" t="s">
        <v>56</v>
      </c>
      <c r="C41" s="6" t="s">
        <v>57</v>
      </c>
      <c r="D41" s="6" t="s">
        <v>122</v>
      </c>
      <c r="E41" s="3">
        <v>1</v>
      </c>
      <c r="F41" s="8"/>
      <c r="G41" s="3">
        <f t="shared" si="1"/>
        <v>0</v>
      </c>
      <c r="H41" s="4"/>
    </row>
    <row r="42" spans="1:8" x14ac:dyDescent="0.15">
      <c r="A42" s="3">
        <v>39</v>
      </c>
      <c r="B42" s="3" t="s">
        <v>58</v>
      </c>
      <c r="C42" s="3" t="s">
        <v>59</v>
      </c>
      <c r="D42" s="3" t="s">
        <v>122</v>
      </c>
      <c r="E42" s="3">
        <v>1</v>
      </c>
      <c r="F42" s="8"/>
      <c r="G42" s="3">
        <f t="shared" si="1"/>
        <v>0</v>
      </c>
      <c r="H42" s="4"/>
    </row>
    <row r="43" spans="1:8" x14ac:dyDescent="0.15">
      <c r="A43" s="3">
        <v>40</v>
      </c>
      <c r="B43" s="3" t="s">
        <v>60</v>
      </c>
      <c r="C43" s="3" t="s">
        <v>61</v>
      </c>
      <c r="D43" s="3" t="s">
        <v>129</v>
      </c>
      <c r="E43" s="3">
        <v>20</v>
      </c>
      <c r="F43" s="8"/>
      <c r="G43" s="3">
        <f t="shared" si="1"/>
        <v>0</v>
      </c>
      <c r="H43" s="4"/>
    </row>
    <row r="44" spans="1:8" x14ac:dyDescent="0.15">
      <c r="A44" s="3">
        <v>41</v>
      </c>
      <c r="B44" s="3" t="s">
        <v>62</v>
      </c>
      <c r="C44" s="3" t="s">
        <v>63</v>
      </c>
      <c r="D44" s="3" t="s">
        <v>129</v>
      </c>
      <c r="E44" s="3">
        <v>23</v>
      </c>
      <c r="F44" s="8"/>
      <c r="G44" s="3">
        <f t="shared" si="1"/>
        <v>0</v>
      </c>
      <c r="H44" s="4"/>
    </row>
    <row r="45" spans="1:8" x14ac:dyDescent="0.15">
      <c r="A45" s="3">
        <v>42</v>
      </c>
      <c r="B45" s="3" t="s">
        <v>64</v>
      </c>
      <c r="C45" s="3" t="s">
        <v>63</v>
      </c>
      <c r="D45" s="3" t="s">
        <v>126</v>
      </c>
      <c r="E45" s="3">
        <v>3</v>
      </c>
      <c r="F45" s="8"/>
      <c r="G45" s="3">
        <f t="shared" si="1"/>
        <v>0</v>
      </c>
      <c r="H45" s="4"/>
    </row>
    <row r="46" spans="1:8" x14ac:dyDescent="0.15">
      <c r="A46" s="3">
        <v>43</v>
      </c>
      <c r="B46" s="3" t="s">
        <v>65</v>
      </c>
      <c r="C46" s="3" t="s">
        <v>63</v>
      </c>
      <c r="D46" s="3" t="s">
        <v>122</v>
      </c>
      <c r="E46" s="3">
        <v>5</v>
      </c>
      <c r="F46" s="8"/>
      <c r="G46" s="3">
        <f t="shared" si="1"/>
        <v>0</v>
      </c>
      <c r="H46" s="4"/>
    </row>
    <row r="47" spans="1:8" x14ac:dyDescent="0.15">
      <c r="A47" s="3">
        <v>44</v>
      </c>
      <c r="B47" s="3" t="s">
        <v>66</v>
      </c>
      <c r="C47" s="3" t="s">
        <v>67</v>
      </c>
      <c r="D47" s="3" t="s">
        <v>122</v>
      </c>
      <c r="E47" s="3">
        <v>4</v>
      </c>
      <c r="F47" s="8"/>
      <c r="G47" s="3">
        <f t="shared" si="1"/>
        <v>0</v>
      </c>
      <c r="H47" s="4"/>
    </row>
    <row r="48" spans="1:8" x14ac:dyDescent="0.15">
      <c r="A48" s="3">
        <v>45</v>
      </c>
      <c r="B48" s="3" t="s">
        <v>68</v>
      </c>
      <c r="C48" s="3" t="s">
        <v>69</v>
      </c>
      <c r="D48" s="3" t="s">
        <v>122</v>
      </c>
      <c r="E48" s="3">
        <v>4</v>
      </c>
      <c r="F48" s="8"/>
      <c r="G48" s="3">
        <f t="shared" si="1"/>
        <v>0</v>
      </c>
      <c r="H48" s="4"/>
    </row>
    <row r="49" spans="1:8" x14ac:dyDescent="0.15">
      <c r="A49" s="3">
        <v>46</v>
      </c>
      <c r="B49" s="3" t="s">
        <v>70</v>
      </c>
      <c r="C49" s="3" t="s">
        <v>138</v>
      </c>
      <c r="D49" s="3" t="s">
        <v>124</v>
      </c>
      <c r="E49" s="3">
        <v>4</v>
      </c>
      <c r="F49" s="8"/>
      <c r="G49" s="3">
        <f t="shared" si="1"/>
        <v>0</v>
      </c>
      <c r="H49" s="4"/>
    </row>
    <row r="50" spans="1:8" x14ac:dyDescent="0.15">
      <c r="A50" s="3">
        <v>47</v>
      </c>
      <c r="B50" s="3" t="s">
        <v>71</v>
      </c>
      <c r="C50" s="3" t="s">
        <v>72</v>
      </c>
      <c r="D50" s="3" t="s">
        <v>122</v>
      </c>
      <c r="E50" s="3">
        <v>2</v>
      </c>
      <c r="F50" s="8"/>
      <c r="G50" s="3">
        <f t="shared" si="1"/>
        <v>0</v>
      </c>
      <c r="H50" s="4"/>
    </row>
    <row r="51" spans="1:8" x14ac:dyDescent="0.15">
      <c r="A51" s="3">
        <v>48</v>
      </c>
      <c r="B51" s="3" t="s">
        <v>73</v>
      </c>
      <c r="C51" s="3" t="s">
        <v>74</v>
      </c>
      <c r="D51" s="3" t="s">
        <v>122</v>
      </c>
      <c r="E51" s="3">
        <v>50</v>
      </c>
      <c r="F51" s="8"/>
      <c r="G51" s="3">
        <f t="shared" si="1"/>
        <v>0</v>
      </c>
      <c r="H51" s="4"/>
    </row>
    <row r="52" spans="1:8" x14ac:dyDescent="0.15">
      <c r="A52" s="3">
        <v>49</v>
      </c>
      <c r="B52" s="3" t="s">
        <v>75</v>
      </c>
      <c r="C52" s="3" t="s">
        <v>76</v>
      </c>
      <c r="D52" s="3" t="s">
        <v>122</v>
      </c>
      <c r="E52" s="3">
        <v>10</v>
      </c>
      <c r="F52" s="8"/>
      <c r="G52" s="3">
        <f t="shared" si="1"/>
        <v>0</v>
      </c>
      <c r="H52" s="4"/>
    </row>
    <row r="53" spans="1:8" x14ac:dyDescent="0.15">
      <c r="A53" s="3">
        <v>50</v>
      </c>
      <c r="B53" s="3" t="s">
        <v>77</v>
      </c>
      <c r="C53" s="3" t="s">
        <v>78</v>
      </c>
      <c r="D53" s="3" t="s">
        <v>122</v>
      </c>
      <c r="E53" s="3">
        <v>20</v>
      </c>
      <c r="F53" s="8"/>
      <c r="G53" s="3">
        <f t="shared" si="1"/>
        <v>0</v>
      </c>
      <c r="H53" s="4"/>
    </row>
    <row r="54" spans="1:8" ht="27" x14ac:dyDescent="0.15">
      <c r="A54" s="3">
        <v>51</v>
      </c>
      <c r="B54" s="3" t="s">
        <v>79</v>
      </c>
      <c r="C54" s="3" t="s">
        <v>134</v>
      </c>
      <c r="D54" s="3" t="s">
        <v>122</v>
      </c>
      <c r="E54" s="3">
        <v>1800</v>
      </c>
      <c r="F54" s="8"/>
      <c r="G54" s="3">
        <f t="shared" si="1"/>
        <v>0</v>
      </c>
      <c r="H54" s="4"/>
    </row>
    <row r="55" spans="1:8" x14ac:dyDescent="0.15">
      <c r="A55" s="3">
        <v>52</v>
      </c>
      <c r="B55" s="3" t="s">
        <v>80</v>
      </c>
      <c r="C55" s="3" t="s">
        <v>81</v>
      </c>
      <c r="D55" s="3" t="s">
        <v>122</v>
      </c>
      <c r="E55" s="3">
        <v>6</v>
      </c>
      <c r="F55" s="8"/>
      <c r="G55" s="3">
        <f t="shared" si="1"/>
        <v>0</v>
      </c>
      <c r="H55" s="4"/>
    </row>
    <row r="56" spans="1:8" x14ac:dyDescent="0.15">
      <c r="A56" s="3">
        <v>53</v>
      </c>
      <c r="B56" s="3" t="s">
        <v>80</v>
      </c>
      <c r="C56" s="3" t="s">
        <v>82</v>
      </c>
      <c r="D56" s="3" t="s">
        <v>122</v>
      </c>
      <c r="E56" s="3">
        <v>8</v>
      </c>
      <c r="F56" s="8"/>
      <c r="G56" s="3">
        <f t="shared" si="1"/>
        <v>0</v>
      </c>
      <c r="H56" s="4"/>
    </row>
    <row r="57" spans="1:8" x14ac:dyDescent="0.15">
      <c r="A57" s="3">
        <v>54</v>
      </c>
      <c r="B57" s="3" t="s">
        <v>83</v>
      </c>
      <c r="C57" s="3" t="s">
        <v>84</v>
      </c>
      <c r="D57" s="3" t="s">
        <v>122</v>
      </c>
      <c r="E57" s="3">
        <v>1</v>
      </c>
      <c r="F57" s="8"/>
      <c r="G57" s="3">
        <f t="shared" si="1"/>
        <v>0</v>
      </c>
      <c r="H57" s="4"/>
    </row>
    <row r="58" spans="1:8" x14ac:dyDescent="0.15">
      <c r="A58" s="3">
        <v>55</v>
      </c>
      <c r="B58" s="3" t="s">
        <v>85</v>
      </c>
      <c r="C58" s="3" t="s">
        <v>86</v>
      </c>
      <c r="D58" s="3" t="s">
        <v>122</v>
      </c>
      <c r="E58" s="3">
        <v>20</v>
      </c>
      <c r="F58" s="8"/>
      <c r="G58" s="3">
        <f t="shared" si="1"/>
        <v>0</v>
      </c>
      <c r="H58" s="4"/>
    </row>
    <row r="59" spans="1:8" x14ac:dyDescent="0.15">
      <c r="A59" s="3">
        <v>56</v>
      </c>
      <c r="B59" s="3" t="s">
        <v>87</v>
      </c>
      <c r="C59" s="3" t="s">
        <v>88</v>
      </c>
      <c r="D59" s="3" t="s">
        <v>122</v>
      </c>
      <c r="E59" s="3">
        <v>2</v>
      </c>
      <c r="F59" s="8"/>
      <c r="G59" s="3">
        <f t="shared" ref="G59:G71" si="2">E59*F59</f>
        <v>0</v>
      </c>
      <c r="H59" s="4"/>
    </row>
    <row r="60" spans="1:8" ht="54" x14ac:dyDescent="0.15">
      <c r="A60" s="3">
        <v>57</v>
      </c>
      <c r="B60" s="3" t="s">
        <v>89</v>
      </c>
      <c r="C60" s="3" t="s">
        <v>143</v>
      </c>
      <c r="D60" s="3" t="s">
        <v>126</v>
      </c>
      <c r="E60" s="3">
        <v>4</v>
      </c>
      <c r="F60" s="8"/>
      <c r="G60" s="3">
        <f t="shared" si="2"/>
        <v>0</v>
      </c>
      <c r="H60" s="4"/>
    </row>
    <row r="61" spans="1:8" x14ac:dyDescent="0.15">
      <c r="A61" s="3">
        <v>58</v>
      </c>
      <c r="B61" s="3" t="s">
        <v>90</v>
      </c>
      <c r="C61" s="3" t="s">
        <v>91</v>
      </c>
      <c r="D61" s="3" t="s">
        <v>124</v>
      </c>
      <c r="E61" s="3">
        <v>8</v>
      </c>
      <c r="F61" s="8"/>
      <c r="G61" s="3">
        <f t="shared" si="2"/>
        <v>0</v>
      </c>
      <c r="H61" s="4"/>
    </row>
    <row r="62" spans="1:8" x14ac:dyDescent="0.15">
      <c r="A62" s="3">
        <v>59</v>
      </c>
      <c r="B62" s="3" t="s">
        <v>92</v>
      </c>
      <c r="C62" s="3" t="s">
        <v>93</v>
      </c>
      <c r="D62" s="3" t="s">
        <v>130</v>
      </c>
      <c r="E62" s="3">
        <v>7</v>
      </c>
      <c r="F62" s="8"/>
      <c r="G62" s="3">
        <f t="shared" si="2"/>
        <v>0</v>
      </c>
      <c r="H62" s="4"/>
    </row>
    <row r="63" spans="1:8" x14ac:dyDescent="0.15">
      <c r="A63" s="3">
        <v>60</v>
      </c>
      <c r="B63" s="3" t="s">
        <v>94</v>
      </c>
      <c r="C63" s="3" t="s">
        <v>142</v>
      </c>
      <c r="D63" s="3" t="s">
        <v>124</v>
      </c>
      <c r="E63" s="3">
        <v>6</v>
      </c>
      <c r="F63" s="8"/>
      <c r="G63" s="3">
        <f t="shared" si="2"/>
        <v>0</v>
      </c>
      <c r="H63" s="4"/>
    </row>
    <row r="64" spans="1:8" ht="27" x14ac:dyDescent="0.15">
      <c r="A64" s="3">
        <v>61</v>
      </c>
      <c r="B64" s="3" t="s">
        <v>95</v>
      </c>
      <c r="C64" s="3" t="s">
        <v>96</v>
      </c>
      <c r="D64" s="3" t="s">
        <v>126</v>
      </c>
      <c r="E64" s="3">
        <v>1</v>
      </c>
      <c r="F64" s="8"/>
      <c r="G64" s="3">
        <f t="shared" si="2"/>
        <v>0</v>
      </c>
      <c r="H64" s="4"/>
    </row>
    <row r="65" spans="1:8" x14ac:dyDescent="0.15">
      <c r="A65" s="3">
        <v>62</v>
      </c>
      <c r="B65" s="3" t="s">
        <v>97</v>
      </c>
      <c r="C65" s="3" t="s">
        <v>98</v>
      </c>
      <c r="D65" s="3" t="s">
        <v>131</v>
      </c>
      <c r="E65" s="3">
        <v>30</v>
      </c>
      <c r="F65" s="8"/>
      <c r="G65" s="3">
        <f t="shared" si="2"/>
        <v>0</v>
      </c>
      <c r="H65" s="4"/>
    </row>
    <row r="66" spans="1:8" x14ac:dyDescent="0.15">
      <c r="A66" s="3">
        <v>63</v>
      </c>
      <c r="B66" s="3" t="s">
        <v>99</v>
      </c>
      <c r="C66" s="3" t="s">
        <v>100</v>
      </c>
      <c r="D66" s="3" t="s">
        <v>126</v>
      </c>
      <c r="E66" s="3">
        <v>2</v>
      </c>
      <c r="F66" s="8"/>
      <c r="G66" s="3">
        <f t="shared" si="2"/>
        <v>0</v>
      </c>
      <c r="H66" s="4"/>
    </row>
    <row r="67" spans="1:8" ht="27" x14ac:dyDescent="0.15">
      <c r="A67" s="3">
        <v>64</v>
      </c>
      <c r="B67" s="3" t="s">
        <v>135</v>
      </c>
      <c r="C67" s="3" t="s">
        <v>139</v>
      </c>
      <c r="D67" s="3" t="s">
        <v>122</v>
      </c>
      <c r="E67" s="3">
        <v>2</v>
      </c>
      <c r="F67" s="8"/>
      <c r="G67" s="3">
        <f t="shared" si="2"/>
        <v>0</v>
      </c>
      <c r="H67" s="4"/>
    </row>
    <row r="68" spans="1:8" x14ac:dyDescent="0.15">
      <c r="A68" s="3">
        <v>65</v>
      </c>
      <c r="B68" s="3" t="s">
        <v>101</v>
      </c>
      <c r="C68" s="3" t="s">
        <v>102</v>
      </c>
      <c r="D68" s="3" t="s">
        <v>122</v>
      </c>
      <c r="E68" s="3">
        <v>21</v>
      </c>
      <c r="F68" s="8"/>
      <c r="G68" s="3">
        <f t="shared" si="2"/>
        <v>0</v>
      </c>
      <c r="H68" s="4"/>
    </row>
    <row r="69" spans="1:8" x14ac:dyDescent="0.15">
      <c r="A69" s="3">
        <v>66</v>
      </c>
      <c r="B69" s="3" t="s">
        <v>103</v>
      </c>
      <c r="C69" s="3" t="s">
        <v>104</v>
      </c>
      <c r="D69" s="3" t="s">
        <v>124</v>
      </c>
      <c r="E69" s="3">
        <v>1</v>
      </c>
      <c r="F69" s="8"/>
      <c r="G69" s="3">
        <f t="shared" si="2"/>
        <v>0</v>
      </c>
      <c r="H69" s="4"/>
    </row>
    <row r="70" spans="1:8" x14ac:dyDescent="0.15">
      <c r="A70" s="3">
        <v>67</v>
      </c>
      <c r="B70" s="3" t="s">
        <v>105</v>
      </c>
      <c r="C70" s="3" t="s">
        <v>106</v>
      </c>
      <c r="D70" s="3" t="s">
        <v>122</v>
      </c>
      <c r="E70" s="3">
        <v>20</v>
      </c>
      <c r="F70" s="8"/>
      <c r="G70" s="3">
        <f t="shared" si="2"/>
        <v>0</v>
      </c>
      <c r="H70" s="4"/>
    </row>
    <row r="71" spans="1:8" x14ac:dyDescent="0.15">
      <c r="A71" s="3">
        <v>68</v>
      </c>
      <c r="B71" s="3" t="s">
        <v>107</v>
      </c>
      <c r="C71" s="3" t="s">
        <v>108</v>
      </c>
      <c r="D71" s="3" t="s">
        <v>126</v>
      </c>
      <c r="E71" s="3">
        <v>4</v>
      </c>
      <c r="F71" s="8"/>
      <c r="G71" s="3">
        <f t="shared" si="2"/>
        <v>0</v>
      </c>
      <c r="H71" s="4"/>
    </row>
    <row r="72" spans="1:8" ht="13.5" customHeight="1" x14ac:dyDescent="0.15">
      <c r="A72" s="9" t="s">
        <v>119</v>
      </c>
      <c r="B72" s="10"/>
      <c r="C72" s="7">
        <f>G72</f>
        <v>0</v>
      </c>
      <c r="D72" s="11" t="s">
        <v>120</v>
      </c>
      <c r="E72" s="12"/>
      <c r="F72" s="13"/>
      <c r="G72" s="9">
        <f>SUM(G4:G71)</f>
        <v>0</v>
      </c>
      <c r="H72" s="10"/>
    </row>
  </sheetData>
  <sheetProtection password="CC67" sheet="1" objects="1" scenarios="1"/>
  <autoFilter ref="B3:C71"/>
  <mergeCells count="5">
    <mergeCell ref="A72:B72"/>
    <mergeCell ref="G72:H72"/>
    <mergeCell ref="D72:F72"/>
    <mergeCell ref="A1:H1"/>
    <mergeCell ref="A2:H2"/>
  </mergeCells>
  <phoneticPr fontId="1" type="noConversion"/>
  <pageMargins left="0.25" right="0.25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77"/>
    </sheetView>
  </sheetViews>
  <sheetFormatPr defaultRowHeight="13.5" x14ac:dyDescent="0.15"/>
  <cols>
    <col min="2" max="2" width="9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cp:lastPrinted>2021-11-24T01:22:19Z</cp:lastPrinted>
  <dcterms:created xsi:type="dcterms:W3CDTF">2021-11-09T01:29:13Z</dcterms:created>
  <dcterms:modified xsi:type="dcterms:W3CDTF">2021-12-01T06:51:52Z</dcterms:modified>
</cp:coreProperties>
</file>