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700" firstSheet="1" activeTab="1"/>
  </bookViews>
  <sheets>
    <sheet name="年采购量汇总表" sheetId="1" r:id="rId1"/>
    <sheet name="项目询价清单" sheetId="9" r:id="rId2"/>
    <sheet name="Sheet2" sheetId="2" r:id="rId3"/>
    <sheet name="Sheet3" sheetId="3" r:id="rId4"/>
  </sheets>
  <calcPr calcId="144525" concurrentCalc="0"/>
</workbook>
</file>

<file path=xl/sharedStrings.xml><?xml version="1.0" encoding="utf-8"?>
<sst xmlns="http://schemas.openxmlformats.org/spreadsheetml/2006/main" count="263" uniqueCount="111">
  <si>
    <t>职工工作服采购预估</t>
  </si>
  <si>
    <t>序号</t>
  </si>
  <si>
    <t>名称</t>
  </si>
  <si>
    <t>规格</t>
  </si>
  <si>
    <t>布料技术要求</t>
  </si>
  <si>
    <t>预估
单价</t>
  </si>
  <si>
    <t>合计
预估量</t>
  </si>
  <si>
    <t>合计
预估金额</t>
  </si>
  <si>
    <t>男装长袖洗手上衣（消毒供应中心）</t>
  </si>
  <si>
    <t>XS-6XL，浅紫蓝/水粉</t>
  </si>
  <si>
    <t>V领套头，棉35%，涤65%，纱支45/2*22.5，密度105*55</t>
  </si>
  <si>
    <t>男女装洗手长裤（消毒供应中心）</t>
  </si>
  <si>
    <t>绑带裤头，棉35%，涤65%，纱支45/2*22.5，密度105*55</t>
  </si>
  <si>
    <t>女装长袖洗手衣（消毒供应中心）</t>
  </si>
  <si>
    <t>小圆翻领，棉35%，涤65%，纱支45/2*22.5，密度105*55</t>
  </si>
  <si>
    <t>男装长袖洗手上衣（医护人员）</t>
  </si>
  <si>
    <t>XS-6XL，深蓝色</t>
  </si>
  <si>
    <t>V领套头.经编面料.T83/C16.1%导电复合纱.75D涤+60S棉.220g/㎡</t>
  </si>
  <si>
    <t>女装长袖洗手上衣（医护人员）</t>
  </si>
  <si>
    <t>杏领.左侧开衫纽扣.经编面料.T83/C16.1%导电复合纱.75D涤+60S棉.220g/㎡</t>
  </si>
  <si>
    <t>女装长袖洗手上衣/工友</t>
  </si>
  <si>
    <t>XS-6XL，浅蓝色</t>
  </si>
  <si>
    <t>女装短袖洗手上衣（医护人员）</t>
  </si>
  <si>
    <t>XS-6XL，深蓝色.</t>
  </si>
  <si>
    <t>立领套头.经编面料.T83/C16.1%导电复合纱.75D涤+60S棉.220g/㎡</t>
  </si>
  <si>
    <t>女装短袖洗手上衣（工友）</t>
  </si>
  <si>
    <t>男装短袖洗手上衣（医护人员）</t>
  </si>
  <si>
    <t>男女装洗手长裤（医护人员）</t>
  </si>
  <si>
    <t>绑带裤头.经编面料.T83/C16.1%导电复合纱.75D涤+60S棉.220g/㎡</t>
  </si>
  <si>
    <t>男女装洗手长裤（参观人员）</t>
  </si>
  <si>
    <t>XS-6XL，紫色</t>
  </si>
  <si>
    <t>男女装洗手长裤（工友）</t>
  </si>
  <si>
    <t>手术衣（参观人员）</t>
  </si>
  <si>
    <t>均码，紫色</t>
  </si>
  <si>
    <t>全包身后绑带.胸口四个纽扣.T50/C50.密度108*58.纱支21*21</t>
  </si>
  <si>
    <t>手术衣号码牌（参观人员）</t>
  </si>
  <si>
    <t>紫色，印黄字</t>
  </si>
  <si>
    <t>20*20.5cm，T50/C50，密度108*58.纱支21*21</t>
  </si>
  <si>
    <t>手术衣（医护人员）</t>
  </si>
  <si>
    <t>均码，绿色</t>
  </si>
  <si>
    <t>全包身后绑带.T50/C50.密度108*58.纱支21*21</t>
  </si>
  <si>
    <t>长袖洗手上衣（全院）</t>
  </si>
  <si>
    <t>XS-6XL，绿色</t>
  </si>
  <si>
    <t>V领套头，全棉纱卡，纱支21*21，密度：108*58</t>
  </si>
  <si>
    <t>短袖洗手上衣（全院）</t>
  </si>
  <si>
    <t>洗手长裤（全院）</t>
  </si>
  <si>
    <t>绑带裤头，全棉纱卡，纱支21*21，密度：108*58</t>
  </si>
  <si>
    <t>男女长装长袖医生服/医技服</t>
  </si>
  <si>
    <t>XS-6XL，白色</t>
  </si>
  <si>
    <t>浅棉线绢，65%涤，35%棉，纱支45/2*45/2，密度101*55</t>
  </si>
  <si>
    <t>孕装工作服（长装长袖）</t>
  </si>
  <si>
    <t>83.8%聚酯纤维，16.2%粘纤，含1%导电丝，径向密度510根/10cm，纬向密度263根/10cm，231g/㎡</t>
  </si>
  <si>
    <t>护士工作服(长装长袖)</t>
  </si>
  <si>
    <t>XS-6XL，白色/粉色/蓝色</t>
  </si>
  <si>
    <t>护士工作服(短款上衣)</t>
  </si>
  <si>
    <t>护士长裤（系带+橡筋）</t>
  </si>
  <si>
    <t>护士长裤（系带孕装）</t>
  </si>
  <si>
    <t>燕子帽(护士帽-3横杠)</t>
  </si>
  <si>
    <t>各种条杠，白色/粉色</t>
  </si>
  <si>
    <t>技工服上衣（短袖）</t>
  </si>
  <si>
    <t>XS-6XL，灰色</t>
  </si>
  <si>
    <t>防静电涤棉，85%涤，14%人棉，0.8%静电丝，纱支200D+75D*40/2，密度111*57</t>
  </si>
  <si>
    <t>技工服上衣（长袖）</t>
  </si>
  <si>
    <t>技工服长裤</t>
  </si>
  <si>
    <t>防静电布隔离衣(上装)</t>
  </si>
  <si>
    <t>XS-6XL，白色/蓝色条纹</t>
  </si>
  <si>
    <t>防静电绸，上衣连帽，聚酯纤维100%，密度75*100D</t>
  </si>
  <si>
    <t>防静电布隔离衣(下装)</t>
  </si>
  <si>
    <t>防静电绸，裤连鞋，聚酯纤维100%，密度75*100D</t>
  </si>
  <si>
    <t>防静电布隔离衣（连体，裤不连鞋）</t>
  </si>
  <si>
    <t>防静电绸，上衣连帽，裤不连鞋，聚酯纤维100%.密度75*100D</t>
  </si>
  <si>
    <t>防静电布隔离衣(连体，裤连鞋)</t>
  </si>
  <si>
    <t>防静电绸，上衣连帽，裤连鞋，聚酯纤维100%.密度75*100D</t>
  </si>
  <si>
    <t>防水衣（消毒供应中心）</t>
  </si>
  <si>
    <t>XS-6XL，粉色</t>
  </si>
  <si>
    <t>聚酯纤维100%，密度75*100D</t>
  </si>
  <si>
    <t>工作帽/带绑带布圆帽(手术室专用)</t>
  </si>
  <si>
    <t>湖蓝色</t>
  </si>
  <si>
    <t>长62cm*高14.5cm，棉100%，密度100*50，纱支20*20</t>
  </si>
  <si>
    <t>总计</t>
  </si>
  <si>
    <t>职工工作服采购项目询价清单</t>
  </si>
  <si>
    <t>单位</t>
  </si>
  <si>
    <t>单价</t>
  </si>
  <si>
    <t>年预估采购量</t>
  </si>
  <si>
    <t>合计金额</t>
  </si>
  <si>
    <t>备注</t>
  </si>
  <si>
    <t>男装长袖洗手上衣</t>
  </si>
  <si>
    <t>件</t>
  </si>
  <si>
    <t>女装长袖洗手上衣</t>
  </si>
  <si>
    <t>男女装洗手长裤</t>
  </si>
  <si>
    <t>条</t>
  </si>
  <si>
    <t>提供样板</t>
  </si>
  <si>
    <t>男装短袖洗手上衣</t>
  </si>
  <si>
    <t>女装短袖洗手上衣</t>
  </si>
  <si>
    <t>男女装长袖洗手上衣</t>
  </si>
  <si>
    <t>男女装短袖洗手上衣</t>
  </si>
  <si>
    <t>长袖洗手上衣</t>
  </si>
  <si>
    <t>短袖洗手上衣</t>
  </si>
  <si>
    <t>洗手长裤</t>
  </si>
  <si>
    <t>手术衣</t>
  </si>
  <si>
    <t>手术衣号码牌</t>
  </si>
  <si>
    <t>个</t>
  </si>
  <si>
    <t>防静电绸，裤连鞋/不连鞋，聚酯纤维100%，密度75*100D</t>
  </si>
  <si>
    <t>防静电布隔离衣（连体）</t>
  </si>
  <si>
    <t>防静电绸，上衣连帽，裤不连鞋/连鞋，聚酯纤维100%.密度75*100D</t>
  </si>
  <si>
    <t>防水衣</t>
  </si>
  <si>
    <t>工作帽/带绑带布圆帽</t>
  </si>
  <si>
    <t>说明：
1、上述价格包含产品的价格、运输费、卸装费、售后服务、保险、搬运费及税金等由供应货物而产生的一切费用。
2、工艺要求：
1）所有裁片接合车缝必须采用双面卷边包边车缝（俗称两面光包边），任何一个车缝孔不可直接到布料背面。
2）所有带子尾端、衣服与带子相接处、裁片尾端结合处、口袋接缝处等必须打枣。
3）手术衣袖口如采用松紧带的，袖口须采用隐秘式（松紧带须包裹，不得外露）。
4）手术衣领子必须为双层布料合车，洗手衣后领贴采用190T里布包边。
5）下摆尾端必须双卷包边车缝。
6）标志彩色丝印，能重度洗涤（耐高热、抗酸碱、强漂白）。
3、请按照备注要求提供样板各一套。
4、本询价表填好报价后，请打印盖章单独密封包装后与其他相关资料一并送至物流科办公室一。
5、本报价单需加盖公章。</t>
  </si>
  <si>
    <t>公司名称（盖章）：</t>
  </si>
  <si>
    <t>联系人：                              联系电话：</t>
  </si>
  <si>
    <t>年     月     日</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</si>
</sst>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theme="1"/>
      <name val="宋体"/>
      <charset val="134"/>
      <scheme val="minor"/>
    </font>
    <font>
      <sz val="10"/>
      <color rgb="FFFF0000"/>
      <name val="宋体"/>
      <charset val="134"/>
      <scheme val="minor"/>
    </font>
    <font>
      <sz val="10"/>
      <name val="宋体"/>
      <charset val="134"/>
      <scheme val="minor"/>
    </font>
    <font>
      <sz val="10"/>
      <color theme="1"/>
      <name val="宋体"/>
      <charset val="134"/>
      <scheme val="minor"/>
    </font>
    <font>
      <b/>
      <sz val="16"/>
      <name val="宋体"/>
      <charset val="134"/>
      <scheme val="minor"/>
    </font>
    <font>
      <b/>
      <sz val="16"/>
      <color theme="1"/>
      <name val="宋体"/>
      <charset val="134"/>
      <scheme val="minor"/>
    </font>
    <font>
      <b/>
      <sz val="10"/>
      <name val="宋体"/>
      <charset val="134"/>
      <scheme val="minor"/>
    </font>
    <font>
      <b/>
      <sz val="10"/>
      <color theme="1"/>
      <name val="宋体"/>
      <charset val="134"/>
      <scheme val="minor"/>
    </font>
    <font>
      <b/>
      <sz val="11"/>
      <color rgb="FF3F3F3F"/>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i/>
      <sz val="11"/>
      <color rgb="FF7F7F7F"/>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s>
  <fills count="35">
    <fill>
      <patternFill patternType="none"/>
    </fill>
    <fill>
      <patternFill patternType="gray125"/>
    </fill>
    <fill>
      <patternFill patternType="solid">
        <fgColor theme="0" tint="-0.14996795556505"/>
        <bgColor indexed="64"/>
      </patternFill>
    </fill>
    <fill>
      <patternFill patternType="solid">
        <fgColor theme="0" tint="-0.15"/>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7"/>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8"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0" borderId="0" applyNumberFormat="0" applyBorder="0" applyAlignment="0" applyProtection="0">
      <alignment vertical="center"/>
    </xf>
    <xf numFmtId="0" fontId="11" fillId="7"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3"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3" fillId="1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6" borderId="12" applyNumberFormat="0" applyFont="0" applyAlignment="0" applyProtection="0">
      <alignment vertical="center"/>
    </xf>
    <xf numFmtId="0" fontId="13" fillId="18" borderId="0" applyNumberFormat="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13" fillId="9" borderId="0" applyNumberFormat="0" applyBorder="0" applyAlignment="0" applyProtection="0">
      <alignment vertical="center"/>
    </xf>
    <xf numFmtId="0" fontId="15" fillId="0" borderId="15" applyNumberFormat="0" applyFill="0" applyAlignment="0" applyProtection="0">
      <alignment vertical="center"/>
    </xf>
    <xf numFmtId="0" fontId="13" fillId="21" borderId="0" applyNumberFormat="0" applyBorder="0" applyAlignment="0" applyProtection="0">
      <alignment vertical="center"/>
    </xf>
    <xf numFmtId="0" fontId="8" fillId="4" borderId="10" applyNumberFormat="0" applyAlignment="0" applyProtection="0">
      <alignment vertical="center"/>
    </xf>
    <xf numFmtId="0" fontId="25" fillId="4" borderId="11" applyNumberFormat="0" applyAlignment="0" applyProtection="0">
      <alignment vertical="center"/>
    </xf>
    <xf numFmtId="0" fontId="26" fillId="22" borderId="17" applyNumberFormat="0" applyAlignment="0" applyProtection="0">
      <alignment vertical="center"/>
    </xf>
    <xf numFmtId="0" fontId="12" fillId="24" borderId="0" applyNumberFormat="0" applyBorder="0" applyAlignment="0" applyProtection="0">
      <alignment vertical="center"/>
    </xf>
    <xf numFmtId="0" fontId="13" fillId="12" borderId="0" applyNumberFormat="0" applyBorder="0" applyAlignment="0" applyProtection="0">
      <alignment vertical="center"/>
    </xf>
    <xf numFmtId="0" fontId="23" fillId="0" borderId="14" applyNumberFormat="0" applyFill="0" applyAlignment="0" applyProtection="0">
      <alignment vertical="center"/>
    </xf>
    <xf numFmtId="0" fontId="24" fillId="0" borderId="16" applyNumberFormat="0" applyFill="0" applyAlignment="0" applyProtection="0">
      <alignment vertical="center"/>
    </xf>
    <xf numFmtId="0" fontId="10" fillId="6" borderId="0" applyNumberFormat="0" applyBorder="0" applyAlignment="0" applyProtection="0">
      <alignment vertical="center"/>
    </xf>
    <xf numFmtId="0" fontId="14" fillId="11" borderId="0" applyNumberFormat="0" applyBorder="0" applyAlignment="0" applyProtection="0">
      <alignment vertical="center"/>
    </xf>
    <xf numFmtId="0" fontId="12" fillId="26" borderId="0" applyNumberFormat="0" applyBorder="0" applyAlignment="0" applyProtection="0">
      <alignment vertical="center"/>
    </xf>
    <xf numFmtId="0" fontId="13" fillId="27" borderId="0" applyNumberFormat="0" applyBorder="0" applyAlignment="0" applyProtection="0">
      <alignment vertical="center"/>
    </xf>
    <xf numFmtId="0" fontId="12" fillId="19" borderId="0" applyNumberFormat="0" applyBorder="0" applyAlignment="0" applyProtection="0">
      <alignment vertical="center"/>
    </xf>
    <xf numFmtId="0" fontId="12" fillId="29" borderId="0" applyNumberFormat="0" applyBorder="0" applyAlignment="0" applyProtection="0">
      <alignment vertical="center"/>
    </xf>
    <xf numFmtId="0" fontId="12" fillId="31" borderId="0" applyNumberFormat="0" applyBorder="0" applyAlignment="0" applyProtection="0">
      <alignment vertical="center"/>
    </xf>
    <xf numFmtId="0" fontId="12" fillId="20" borderId="0" applyNumberFormat="0" applyBorder="0" applyAlignment="0" applyProtection="0">
      <alignment vertical="center"/>
    </xf>
    <xf numFmtId="0" fontId="13" fillId="28" borderId="0" applyNumberFormat="0" applyBorder="0" applyAlignment="0" applyProtection="0">
      <alignment vertical="center"/>
    </xf>
    <xf numFmtId="0" fontId="13" fillId="23" borderId="0" applyNumberFormat="0" applyBorder="0" applyAlignment="0" applyProtection="0">
      <alignment vertical="center"/>
    </xf>
    <xf numFmtId="0" fontId="12" fillId="17" borderId="0" applyNumberFormat="0" applyBorder="0" applyAlignment="0" applyProtection="0">
      <alignment vertical="center"/>
    </xf>
    <xf numFmtId="0" fontId="12" fillId="30" borderId="0" applyNumberFormat="0" applyBorder="0" applyAlignment="0" applyProtection="0">
      <alignment vertical="center"/>
    </xf>
    <xf numFmtId="0" fontId="13" fillId="32" borderId="0" applyNumberFormat="0" applyBorder="0" applyAlignment="0" applyProtection="0">
      <alignment vertical="center"/>
    </xf>
    <xf numFmtId="0" fontId="12" fillId="8" borderId="0" applyNumberFormat="0" applyBorder="0" applyAlignment="0" applyProtection="0">
      <alignment vertical="center"/>
    </xf>
    <xf numFmtId="0" fontId="13" fillId="34" borderId="0" applyNumberFormat="0" applyBorder="0" applyAlignment="0" applyProtection="0">
      <alignment vertical="center"/>
    </xf>
    <xf numFmtId="0" fontId="13" fillId="14" borderId="0" applyNumberFormat="0" applyBorder="0" applyAlignment="0" applyProtection="0">
      <alignment vertical="center"/>
    </xf>
    <xf numFmtId="0" fontId="12" fillId="33" borderId="0" applyNumberFormat="0" applyBorder="0" applyAlignment="0" applyProtection="0">
      <alignment vertical="center"/>
    </xf>
    <xf numFmtId="0" fontId="13" fillId="25" borderId="0" applyNumberFormat="0" applyBorder="0" applyAlignment="0" applyProtection="0">
      <alignment vertical="center"/>
    </xf>
  </cellStyleXfs>
  <cellXfs count="60">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43" fontId="2" fillId="0" borderId="0" xfId="0" applyNumberFormat="1" applyFont="1">
      <alignment vertical="center"/>
    </xf>
    <xf numFmtId="43" fontId="3" fillId="0" borderId="0" xfId="0" applyNumberFormat="1" applyFont="1">
      <alignment vertical="center"/>
    </xf>
    <xf numFmtId="0" fontId="3" fillId="0" borderId="0" xfId="0" applyFont="1" applyAlignment="1">
      <alignment horizontal="center" vertical="center"/>
    </xf>
    <xf numFmtId="0" fontId="3" fillId="0" borderId="0" xfId="0" applyFont="1">
      <alignmen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2" xfId="0" applyFont="1" applyBorder="1" applyAlignment="1" applyProtection="1">
      <alignment horizontal="center" vertical="center" wrapText="1"/>
      <protection locked="0"/>
    </xf>
    <xf numFmtId="0" fontId="6" fillId="0" borderId="2" xfId="0" applyFont="1" applyBorder="1" applyAlignment="1">
      <alignment horizontal="center" vertical="center" wrapText="1"/>
    </xf>
    <xf numFmtId="43" fontId="6" fillId="0" borderId="2" xfId="0" applyNumberFormat="1" applyFont="1" applyBorder="1" applyAlignment="1">
      <alignment horizontal="center" vertical="center" wrapText="1"/>
    </xf>
    <xf numFmtId="0" fontId="6" fillId="0" borderId="2" xfId="0" applyFont="1" applyFill="1" applyBorder="1" applyAlignment="1">
      <alignment horizontal="center" vertical="center" wrapText="1"/>
    </xf>
    <xf numFmtId="43" fontId="7" fillId="0" borderId="2" xfId="0" applyNumberFormat="1" applyFont="1" applyFill="1" applyBorder="1" applyAlignment="1">
      <alignment horizontal="center" vertical="center" wrapText="1"/>
    </xf>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vertical="center" wrapText="1"/>
      <protection locked="0"/>
    </xf>
    <xf numFmtId="0" fontId="2" fillId="0" borderId="2" xfId="0" applyFont="1" applyBorder="1" applyAlignment="1" applyProtection="1">
      <alignment horizontal="left" vertical="center" wrapText="1"/>
      <protection locked="0"/>
    </xf>
    <xf numFmtId="0" fontId="2" fillId="0" borderId="2" xfId="0" applyFont="1" applyBorder="1" applyAlignment="1">
      <alignment horizontal="center" vertical="center" wrapText="1"/>
    </xf>
    <xf numFmtId="43" fontId="2" fillId="0" borderId="2" xfId="0" applyNumberFormat="1" applyFont="1" applyBorder="1" applyAlignment="1">
      <alignment horizontal="center" vertical="center" wrapText="1"/>
    </xf>
    <xf numFmtId="0" fontId="2" fillId="0" borderId="2" xfId="0" applyFont="1" applyBorder="1" applyAlignment="1">
      <alignment horizontal="center" vertical="center"/>
    </xf>
    <xf numFmtId="43" fontId="3" fillId="0" borderId="2" xfId="0" applyNumberFormat="1" applyFont="1" applyBorder="1">
      <alignment vertical="center"/>
    </xf>
    <xf numFmtId="0" fontId="2" fillId="0" borderId="2" xfId="0" applyFont="1" applyFill="1" applyBorder="1" applyAlignment="1">
      <alignment horizontal="center" vertical="center"/>
    </xf>
    <xf numFmtId="43" fontId="2" fillId="0" borderId="2" xfId="0" applyNumberFormat="1" applyFont="1" applyBorder="1">
      <alignment vertical="center"/>
    </xf>
    <xf numFmtId="0" fontId="6" fillId="2" borderId="3" xfId="0" applyFont="1" applyFill="1" applyBorder="1" applyAlignment="1">
      <alignment horizontal="right" vertical="center" wrapText="1"/>
    </xf>
    <xf numFmtId="0" fontId="6" fillId="2" borderId="4" xfId="0" applyFont="1" applyFill="1" applyBorder="1" applyAlignment="1">
      <alignment horizontal="right"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right" vertical="center" wrapText="1"/>
    </xf>
    <xf numFmtId="0" fontId="6" fillId="2" borderId="2" xfId="0" applyFont="1" applyFill="1" applyBorder="1" applyAlignment="1">
      <alignment horizontal="center" vertical="center"/>
    </xf>
    <xf numFmtId="43" fontId="7" fillId="2" borderId="2" xfId="0" applyNumberFormat="1" applyFont="1" applyFill="1" applyBorder="1">
      <alignmen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vertical="center"/>
    </xf>
    <xf numFmtId="0" fontId="3" fillId="0" borderId="2" xfId="0" applyFont="1" applyBorder="1" applyAlignment="1">
      <alignment horizontal="center" vertical="center"/>
    </xf>
    <xf numFmtId="0" fontId="1" fillId="0" borderId="2" xfId="0" applyFont="1" applyBorder="1" applyAlignment="1">
      <alignment horizontal="center" vertical="center"/>
    </xf>
    <xf numFmtId="0" fontId="3" fillId="3" borderId="2" xfId="0" applyFont="1" applyFill="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7" fillId="0" borderId="2" xfId="0" applyFont="1" applyBorder="1" applyAlignment="1">
      <alignment horizontal="center" vertical="center" wrapText="1"/>
    </xf>
    <xf numFmtId="43" fontId="7" fillId="0" borderId="2" xfId="0" applyNumberFormat="1" applyFont="1" applyBorder="1" applyAlignment="1">
      <alignment horizontal="center" vertical="center" wrapText="1"/>
    </xf>
    <xf numFmtId="0" fontId="7"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lignment horizontal="left" vertical="center" wrapText="1"/>
    </xf>
    <xf numFmtId="43" fontId="3" fillId="0" borderId="2" xfId="0" applyNumberFormat="1" applyFont="1" applyBorder="1" applyAlignment="1">
      <alignment horizontal="center" vertical="center" wrapText="1"/>
    </xf>
    <xf numFmtId="0" fontId="1"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1" fillId="0" borderId="2" xfId="0" applyFont="1" applyBorder="1" applyAlignment="1">
      <alignmen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43" fontId="1" fillId="0" borderId="2" xfId="0" applyNumberFormat="1" applyFont="1" applyBorder="1" applyAlignment="1">
      <alignment horizontal="center" vertical="center" wrapText="1"/>
    </xf>
    <xf numFmtId="43" fontId="1" fillId="0" borderId="2" xfId="0" applyNumberFormat="1" applyFont="1" applyBorder="1">
      <alignment vertical="center"/>
    </xf>
    <xf numFmtId="0" fontId="7" fillId="2" borderId="3" xfId="0" applyFont="1" applyFill="1" applyBorder="1" applyAlignment="1">
      <alignment horizontal="right" vertical="center" wrapText="1"/>
    </xf>
    <xf numFmtId="0" fontId="7" fillId="2" borderId="4" xfId="0" applyFont="1" applyFill="1" applyBorder="1" applyAlignment="1">
      <alignment horizontal="right" vertical="center" wrapText="1"/>
    </xf>
    <xf numFmtId="0" fontId="7" fillId="2" borderId="5" xfId="0" applyFont="1" applyFill="1" applyBorder="1" applyAlignment="1">
      <alignment horizontal="right" vertical="center" wrapText="1"/>
    </xf>
    <xf numFmtId="0" fontId="7" fillId="2"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zoomScale="150" zoomScaleNormal="150" topLeftCell="D14" workbookViewId="0">
      <selection activeCell="A1" sqref="$A1:$XFD2"/>
    </sheetView>
  </sheetViews>
  <sheetFormatPr defaultColWidth="8.86666666666667" defaultRowHeight="12" outlineLevelCol="6"/>
  <cols>
    <col min="1" max="1" width="6.46666666666667" style="7" customWidth="1"/>
    <col min="2" max="2" width="26.5333333333333" style="7" customWidth="1"/>
    <col min="3" max="3" width="24.5333333333333" style="6" customWidth="1"/>
    <col min="4" max="4" width="61.9333333333333" style="7" customWidth="1"/>
    <col min="5" max="5" width="8.46666666666667" style="5" customWidth="1"/>
    <col min="6" max="6" width="10" style="6" customWidth="1"/>
    <col min="7" max="7" width="17.6666666666667" style="5" customWidth="1"/>
    <col min="8" max="8" width="29.1333333333333" style="7" customWidth="1"/>
    <col min="9" max="16384" width="8.86666666666667" style="7"/>
  </cols>
  <sheetData>
    <row r="1" ht="20.25" spans="1:7">
      <c r="A1" s="9" t="s">
        <v>0</v>
      </c>
      <c r="B1" s="9"/>
      <c r="C1" s="9"/>
      <c r="D1" s="9"/>
      <c r="E1" s="9"/>
      <c r="F1" s="9"/>
      <c r="G1" s="9"/>
    </row>
    <row r="2" ht="24" spans="1:7">
      <c r="A2" s="42" t="s">
        <v>1</v>
      </c>
      <c r="B2" s="42" t="s">
        <v>2</v>
      </c>
      <c r="C2" s="42" t="s">
        <v>3</v>
      </c>
      <c r="D2" s="42" t="s">
        <v>4</v>
      </c>
      <c r="E2" s="43" t="s">
        <v>5</v>
      </c>
      <c r="F2" s="44" t="s">
        <v>6</v>
      </c>
      <c r="G2" s="14" t="s">
        <v>7</v>
      </c>
    </row>
    <row r="3" ht="24" spans="1:7">
      <c r="A3" s="45">
        <v>1</v>
      </c>
      <c r="B3" s="46" t="s">
        <v>8</v>
      </c>
      <c r="C3" s="47" t="s">
        <v>9</v>
      </c>
      <c r="D3" s="46" t="s">
        <v>10</v>
      </c>
      <c r="E3" s="48">
        <v>55</v>
      </c>
      <c r="F3" s="36">
        <v>50</v>
      </c>
      <c r="G3" s="21">
        <f t="shared" ref="G3:G36" si="0">E3*F3</f>
        <v>2750</v>
      </c>
    </row>
    <row r="4" spans="1:7">
      <c r="A4" s="45">
        <v>2</v>
      </c>
      <c r="B4" s="46" t="s">
        <v>11</v>
      </c>
      <c r="C4" s="47" t="s">
        <v>9</v>
      </c>
      <c r="D4" s="46" t="s">
        <v>12</v>
      </c>
      <c r="E4" s="48">
        <v>40</v>
      </c>
      <c r="F4" s="36">
        <v>250</v>
      </c>
      <c r="G4" s="21">
        <f t="shared" si="0"/>
        <v>10000</v>
      </c>
    </row>
    <row r="5" spans="1:7">
      <c r="A5" s="45">
        <v>3</v>
      </c>
      <c r="B5" s="46" t="s">
        <v>13</v>
      </c>
      <c r="C5" s="47" t="s">
        <v>9</v>
      </c>
      <c r="D5" s="46" t="s">
        <v>14</v>
      </c>
      <c r="E5" s="48">
        <v>55</v>
      </c>
      <c r="F5" s="36">
        <v>200</v>
      </c>
      <c r="G5" s="21">
        <f t="shared" si="0"/>
        <v>11000</v>
      </c>
    </row>
    <row r="6" spans="1:7">
      <c r="A6" s="45">
        <v>4</v>
      </c>
      <c r="B6" s="46" t="s">
        <v>15</v>
      </c>
      <c r="C6" s="47" t="s">
        <v>16</v>
      </c>
      <c r="D6" s="46" t="s">
        <v>17</v>
      </c>
      <c r="E6" s="48">
        <v>70</v>
      </c>
      <c r="F6" s="49">
        <v>500</v>
      </c>
      <c r="G6" s="21">
        <f t="shared" si="0"/>
        <v>35000</v>
      </c>
    </row>
    <row r="7" spans="1:7">
      <c r="A7" s="45">
        <v>5</v>
      </c>
      <c r="B7" s="46" t="s">
        <v>18</v>
      </c>
      <c r="C7" s="47" t="s">
        <v>16</v>
      </c>
      <c r="D7" s="46" t="s">
        <v>19</v>
      </c>
      <c r="E7" s="48">
        <v>70</v>
      </c>
      <c r="F7" s="49">
        <v>800</v>
      </c>
      <c r="G7" s="21">
        <f t="shared" si="0"/>
        <v>56000</v>
      </c>
    </row>
    <row r="8" spans="1:7">
      <c r="A8" s="45">
        <v>6</v>
      </c>
      <c r="B8" s="46" t="s">
        <v>20</v>
      </c>
      <c r="C8" s="47" t="s">
        <v>21</v>
      </c>
      <c r="D8" s="46" t="s">
        <v>19</v>
      </c>
      <c r="E8" s="48">
        <v>50</v>
      </c>
      <c r="F8" s="50">
        <v>50</v>
      </c>
      <c r="G8" s="21">
        <f t="shared" si="0"/>
        <v>2500</v>
      </c>
    </row>
    <row r="9" spans="1:7">
      <c r="A9" s="45">
        <v>7</v>
      </c>
      <c r="B9" s="46" t="s">
        <v>22</v>
      </c>
      <c r="C9" s="47" t="s">
        <v>23</v>
      </c>
      <c r="D9" s="46" t="s">
        <v>24</v>
      </c>
      <c r="E9" s="48">
        <v>60</v>
      </c>
      <c r="F9" s="49">
        <v>800</v>
      </c>
      <c r="G9" s="21">
        <f t="shared" si="0"/>
        <v>48000</v>
      </c>
    </row>
    <row r="10" spans="1:7">
      <c r="A10" s="45">
        <v>8</v>
      </c>
      <c r="B10" s="46" t="s">
        <v>25</v>
      </c>
      <c r="C10" s="47" t="s">
        <v>21</v>
      </c>
      <c r="D10" s="46" t="s">
        <v>24</v>
      </c>
      <c r="E10" s="48">
        <v>60</v>
      </c>
      <c r="F10" s="50">
        <v>50</v>
      </c>
      <c r="G10" s="21">
        <f t="shared" si="0"/>
        <v>3000</v>
      </c>
    </row>
    <row r="11" spans="1:7">
      <c r="A11" s="45">
        <v>9</v>
      </c>
      <c r="B11" s="46" t="s">
        <v>26</v>
      </c>
      <c r="C11" s="47" t="s">
        <v>16</v>
      </c>
      <c r="D11" s="46" t="s">
        <v>17</v>
      </c>
      <c r="E11" s="48">
        <v>60</v>
      </c>
      <c r="F11" s="49">
        <v>900</v>
      </c>
      <c r="G11" s="21">
        <f t="shared" si="0"/>
        <v>54000</v>
      </c>
    </row>
    <row r="12" spans="1:7">
      <c r="A12" s="45">
        <v>10</v>
      </c>
      <c r="B12" s="46" t="s">
        <v>27</v>
      </c>
      <c r="C12" s="47" t="s">
        <v>16</v>
      </c>
      <c r="D12" s="46" t="s">
        <v>28</v>
      </c>
      <c r="E12" s="48">
        <v>50</v>
      </c>
      <c r="F12" s="37">
        <v>3500</v>
      </c>
      <c r="G12" s="21">
        <f t="shared" si="0"/>
        <v>175000</v>
      </c>
    </row>
    <row r="13" spans="1:7">
      <c r="A13" s="45">
        <v>11</v>
      </c>
      <c r="B13" s="46" t="s">
        <v>29</v>
      </c>
      <c r="C13" s="47" t="s">
        <v>30</v>
      </c>
      <c r="D13" s="46" t="s">
        <v>28</v>
      </c>
      <c r="E13" s="48">
        <v>50</v>
      </c>
      <c r="F13" s="36">
        <v>50</v>
      </c>
      <c r="G13" s="21">
        <f t="shared" si="0"/>
        <v>2500</v>
      </c>
    </row>
    <row r="14" spans="1:7">
      <c r="A14" s="45">
        <v>12</v>
      </c>
      <c r="B14" s="46" t="s">
        <v>31</v>
      </c>
      <c r="C14" s="47" t="s">
        <v>21</v>
      </c>
      <c r="D14" s="46" t="s">
        <v>28</v>
      </c>
      <c r="E14" s="48">
        <v>50</v>
      </c>
      <c r="F14" s="36">
        <v>100</v>
      </c>
      <c r="G14" s="21">
        <f t="shared" si="0"/>
        <v>5000</v>
      </c>
    </row>
    <row r="15" spans="1:7">
      <c r="A15" s="45">
        <v>13</v>
      </c>
      <c r="B15" s="46" t="s">
        <v>32</v>
      </c>
      <c r="C15" s="47" t="s">
        <v>33</v>
      </c>
      <c r="D15" s="46" t="s">
        <v>34</v>
      </c>
      <c r="E15" s="48">
        <v>90</v>
      </c>
      <c r="F15" s="36">
        <v>1550</v>
      </c>
      <c r="G15" s="21">
        <f t="shared" si="0"/>
        <v>139500</v>
      </c>
    </row>
    <row r="16" spans="1:7">
      <c r="A16" s="45">
        <v>14</v>
      </c>
      <c r="B16" s="46" t="s">
        <v>35</v>
      </c>
      <c r="C16" s="47" t="s">
        <v>36</v>
      </c>
      <c r="D16" s="46" t="s">
        <v>37</v>
      </c>
      <c r="E16" s="48">
        <v>8</v>
      </c>
      <c r="F16" s="36">
        <v>260</v>
      </c>
      <c r="G16" s="21">
        <f t="shared" si="0"/>
        <v>2080</v>
      </c>
    </row>
    <row r="17" spans="1:7">
      <c r="A17" s="45">
        <v>15</v>
      </c>
      <c r="B17" s="46" t="s">
        <v>38</v>
      </c>
      <c r="C17" s="47" t="s">
        <v>39</v>
      </c>
      <c r="D17" s="46" t="s">
        <v>40</v>
      </c>
      <c r="E17" s="48">
        <v>90</v>
      </c>
      <c r="F17" s="36">
        <v>500</v>
      </c>
      <c r="G17" s="21">
        <f t="shared" si="0"/>
        <v>45000</v>
      </c>
    </row>
    <row r="18" spans="1:7">
      <c r="A18" s="45">
        <v>16</v>
      </c>
      <c r="B18" s="51" t="s">
        <v>41</v>
      </c>
      <c r="C18" s="52" t="s">
        <v>42</v>
      </c>
      <c r="D18" s="51" t="s">
        <v>43</v>
      </c>
      <c r="E18" s="48">
        <v>70</v>
      </c>
      <c r="F18" s="37">
        <v>1500</v>
      </c>
      <c r="G18" s="21">
        <f t="shared" si="0"/>
        <v>105000</v>
      </c>
    </row>
    <row r="19" spans="1:7">
      <c r="A19" s="45">
        <v>17</v>
      </c>
      <c r="B19" s="51" t="s">
        <v>44</v>
      </c>
      <c r="C19" s="52" t="s">
        <v>42</v>
      </c>
      <c r="D19" s="51" t="s">
        <v>43</v>
      </c>
      <c r="E19" s="48">
        <v>60</v>
      </c>
      <c r="F19" s="37">
        <v>500</v>
      </c>
      <c r="G19" s="21">
        <f t="shared" si="0"/>
        <v>30000</v>
      </c>
    </row>
    <row r="20" spans="1:7">
      <c r="A20" s="45">
        <v>18</v>
      </c>
      <c r="B20" s="51" t="s">
        <v>45</v>
      </c>
      <c r="C20" s="52" t="s">
        <v>42</v>
      </c>
      <c r="D20" s="51" t="s">
        <v>46</v>
      </c>
      <c r="E20" s="48">
        <v>50</v>
      </c>
      <c r="F20" s="37">
        <v>2500</v>
      </c>
      <c r="G20" s="21">
        <f t="shared" si="0"/>
        <v>125000</v>
      </c>
    </row>
    <row r="21" spans="1:7">
      <c r="A21" s="45">
        <v>19</v>
      </c>
      <c r="B21" s="46" t="s">
        <v>47</v>
      </c>
      <c r="C21" s="47" t="s">
        <v>48</v>
      </c>
      <c r="D21" s="46" t="s">
        <v>49</v>
      </c>
      <c r="E21" s="48">
        <v>81</v>
      </c>
      <c r="F21" s="36">
        <v>3200</v>
      </c>
      <c r="G21" s="21">
        <f t="shared" si="0"/>
        <v>259200</v>
      </c>
    </row>
    <row r="22" ht="24" spans="1:7">
      <c r="A22" s="45">
        <v>20</v>
      </c>
      <c r="B22" s="46" t="s">
        <v>50</v>
      </c>
      <c r="C22" s="47" t="s">
        <v>48</v>
      </c>
      <c r="D22" s="46" t="s">
        <v>51</v>
      </c>
      <c r="E22" s="48">
        <v>85</v>
      </c>
      <c r="F22" s="36">
        <v>60</v>
      </c>
      <c r="G22" s="21">
        <f t="shared" si="0"/>
        <v>5100</v>
      </c>
    </row>
    <row r="23" ht="24" spans="1:7">
      <c r="A23" s="45">
        <v>21</v>
      </c>
      <c r="B23" s="46" t="s">
        <v>52</v>
      </c>
      <c r="C23" s="47" t="s">
        <v>53</v>
      </c>
      <c r="D23" s="46" t="s">
        <v>51</v>
      </c>
      <c r="E23" s="48">
        <v>85</v>
      </c>
      <c r="F23" s="36">
        <v>1100</v>
      </c>
      <c r="G23" s="21">
        <f t="shared" si="0"/>
        <v>93500</v>
      </c>
    </row>
    <row r="24" ht="24" spans="1:7">
      <c r="A24" s="45">
        <v>22</v>
      </c>
      <c r="B24" s="46" t="s">
        <v>54</v>
      </c>
      <c r="C24" s="47" t="s">
        <v>53</v>
      </c>
      <c r="D24" s="46" t="s">
        <v>51</v>
      </c>
      <c r="E24" s="48">
        <v>75</v>
      </c>
      <c r="F24" s="36">
        <v>250</v>
      </c>
      <c r="G24" s="21">
        <f t="shared" si="0"/>
        <v>18750</v>
      </c>
    </row>
    <row r="25" ht="24" spans="1:7">
      <c r="A25" s="45">
        <v>23</v>
      </c>
      <c r="B25" s="46" t="s">
        <v>55</v>
      </c>
      <c r="C25" s="47" t="s">
        <v>53</v>
      </c>
      <c r="D25" s="46" t="s">
        <v>51</v>
      </c>
      <c r="E25" s="48">
        <v>45</v>
      </c>
      <c r="F25" s="36">
        <v>1500</v>
      </c>
      <c r="G25" s="21">
        <f t="shared" si="0"/>
        <v>67500</v>
      </c>
    </row>
    <row r="26" ht="24" spans="1:7">
      <c r="A26" s="45">
        <v>24</v>
      </c>
      <c r="B26" s="46" t="s">
        <v>56</v>
      </c>
      <c r="C26" s="47" t="s">
        <v>48</v>
      </c>
      <c r="D26" s="46" t="s">
        <v>51</v>
      </c>
      <c r="E26" s="48">
        <v>50</v>
      </c>
      <c r="F26" s="36">
        <v>60</v>
      </c>
      <c r="G26" s="21">
        <f t="shared" si="0"/>
        <v>3000</v>
      </c>
    </row>
    <row r="27" spans="1:7">
      <c r="A27" s="45">
        <v>25</v>
      </c>
      <c r="B27" s="46" t="s">
        <v>57</v>
      </c>
      <c r="C27" s="47" t="s">
        <v>58</v>
      </c>
      <c r="D27" s="46" t="s">
        <v>49</v>
      </c>
      <c r="E27" s="48">
        <v>16</v>
      </c>
      <c r="F27" s="36">
        <v>950</v>
      </c>
      <c r="G27" s="21">
        <f t="shared" si="0"/>
        <v>15200</v>
      </c>
    </row>
    <row r="28" spans="1:7">
      <c r="A28" s="45">
        <v>26</v>
      </c>
      <c r="B28" s="46" t="s">
        <v>59</v>
      </c>
      <c r="C28" s="47" t="s">
        <v>60</v>
      </c>
      <c r="D28" s="46" t="s">
        <v>61</v>
      </c>
      <c r="E28" s="48">
        <v>50</v>
      </c>
      <c r="F28" s="37">
        <v>100</v>
      </c>
      <c r="G28" s="21">
        <f t="shared" si="0"/>
        <v>5000</v>
      </c>
    </row>
    <row r="29" spans="1:7">
      <c r="A29" s="45">
        <v>27</v>
      </c>
      <c r="B29" s="46" t="s">
        <v>62</v>
      </c>
      <c r="C29" s="47" t="s">
        <v>60</v>
      </c>
      <c r="D29" s="46" t="s">
        <v>61</v>
      </c>
      <c r="E29" s="48">
        <v>55</v>
      </c>
      <c r="F29" s="37">
        <v>100</v>
      </c>
      <c r="G29" s="21">
        <f t="shared" si="0"/>
        <v>5500</v>
      </c>
    </row>
    <row r="30" spans="1:7">
      <c r="A30" s="45">
        <v>28</v>
      </c>
      <c r="B30" s="46" t="s">
        <v>63</v>
      </c>
      <c r="C30" s="47" t="s">
        <v>60</v>
      </c>
      <c r="D30" s="46" t="s">
        <v>61</v>
      </c>
      <c r="E30" s="48">
        <v>50</v>
      </c>
      <c r="F30" s="37">
        <v>200</v>
      </c>
      <c r="G30" s="21">
        <f t="shared" si="0"/>
        <v>10000</v>
      </c>
    </row>
    <row r="31" s="1" customFormat="1" spans="1:7">
      <c r="A31" s="53">
        <v>29</v>
      </c>
      <c r="B31" s="51" t="s">
        <v>64</v>
      </c>
      <c r="C31" s="52" t="s">
        <v>65</v>
      </c>
      <c r="D31" s="51" t="s">
        <v>66</v>
      </c>
      <c r="E31" s="54">
        <v>30</v>
      </c>
      <c r="F31" s="37">
        <v>50</v>
      </c>
      <c r="G31" s="55">
        <f t="shared" si="0"/>
        <v>1500</v>
      </c>
    </row>
    <row r="32" s="1" customFormat="1" spans="1:7">
      <c r="A32" s="53">
        <v>30</v>
      </c>
      <c r="B32" s="51" t="s">
        <v>67</v>
      </c>
      <c r="C32" s="52" t="s">
        <v>65</v>
      </c>
      <c r="D32" s="51" t="s">
        <v>68</v>
      </c>
      <c r="E32" s="54">
        <v>30</v>
      </c>
      <c r="F32" s="37">
        <v>50</v>
      </c>
      <c r="G32" s="55">
        <f t="shared" si="0"/>
        <v>1500</v>
      </c>
    </row>
    <row r="33" s="1" customFormat="1" ht="24" spans="1:7">
      <c r="A33" s="53">
        <v>31</v>
      </c>
      <c r="B33" s="51" t="s">
        <v>69</v>
      </c>
      <c r="C33" s="52" t="s">
        <v>65</v>
      </c>
      <c r="D33" s="51" t="s">
        <v>70</v>
      </c>
      <c r="E33" s="54">
        <v>70</v>
      </c>
      <c r="F33" s="37">
        <v>100</v>
      </c>
      <c r="G33" s="55">
        <f t="shared" si="0"/>
        <v>7000</v>
      </c>
    </row>
    <row r="34" s="1" customFormat="1" spans="1:7">
      <c r="A34" s="53">
        <v>32</v>
      </c>
      <c r="B34" s="51" t="s">
        <v>71</v>
      </c>
      <c r="C34" s="52" t="s">
        <v>65</v>
      </c>
      <c r="D34" s="51" t="s">
        <v>72</v>
      </c>
      <c r="E34" s="54">
        <v>70</v>
      </c>
      <c r="F34" s="37">
        <v>100</v>
      </c>
      <c r="G34" s="55">
        <f t="shared" si="0"/>
        <v>7000</v>
      </c>
    </row>
    <row r="35" s="1" customFormat="1" spans="1:7">
      <c r="A35" s="53">
        <v>33</v>
      </c>
      <c r="B35" s="51" t="s">
        <v>73</v>
      </c>
      <c r="C35" s="52" t="s">
        <v>74</v>
      </c>
      <c r="D35" s="51" t="s">
        <v>75</v>
      </c>
      <c r="E35" s="54">
        <v>73</v>
      </c>
      <c r="F35" s="37">
        <v>50</v>
      </c>
      <c r="G35" s="55">
        <f t="shared" si="0"/>
        <v>3650</v>
      </c>
    </row>
    <row r="36" spans="1:7">
      <c r="A36" s="45">
        <v>34</v>
      </c>
      <c r="B36" s="46" t="s">
        <v>76</v>
      </c>
      <c r="C36" s="47" t="s">
        <v>77</v>
      </c>
      <c r="D36" s="46" t="s">
        <v>78</v>
      </c>
      <c r="E36" s="48">
        <v>7</v>
      </c>
      <c r="F36" s="36">
        <v>750</v>
      </c>
      <c r="G36" s="21">
        <f t="shared" si="0"/>
        <v>5250</v>
      </c>
    </row>
    <row r="37" spans="1:7">
      <c r="A37" s="56" t="s">
        <v>79</v>
      </c>
      <c r="B37" s="57"/>
      <c r="C37" s="57"/>
      <c r="D37" s="57"/>
      <c r="E37" s="58"/>
      <c r="F37" s="59">
        <f>SUM(F3:F36)</f>
        <v>22680</v>
      </c>
      <c r="G37" s="29">
        <f>SUM(G3:G36)</f>
        <v>1359980</v>
      </c>
    </row>
  </sheetData>
  <mergeCells count="2">
    <mergeCell ref="A1:G1"/>
    <mergeCell ref="A37:E37"/>
  </mergeCells>
  <printOptions horizontalCentered="1"/>
  <pageMargins left="0.196850393700787" right="0.196850393700787"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tabSelected="1" topLeftCell="A26" workbookViewId="0">
      <selection activeCell="A37" sqref="A37:I37"/>
    </sheetView>
  </sheetViews>
  <sheetFormatPr defaultColWidth="8.86666666666667" defaultRowHeight="12"/>
  <cols>
    <col min="1" max="1" width="6.46666666666667" style="2" customWidth="1"/>
    <col min="2" max="2" width="26.5333333333333" style="2" customWidth="1"/>
    <col min="3" max="3" width="24.5333333333333" style="3" customWidth="1"/>
    <col min="4" max="4" width="61.9333333333333" style="2" customWidth="1"/>
    <col min="5" max="5" width="9.5" style="3" customWidth="1"/>
    <col min="6" max="6" width="8.46666666666667" style="4" customWidth="1"/>
    <col min="7" max="7" width="13" style="3" customWidth="1"/>
    <col min="8" max="8" width="15.375" style="5" customWidth="1"/>
    <col min="9" max="9" width="9.25" style="6" customWidth="1"/>
    <col min="10" max="16384" width="8.86666666666667" style="7"/>
  </cols>
  <sheetData>
    <row r="1" ht="31" customHeight="1" spans="1:8">
      <c r="A1" s="8" t="s">
        <v>80</v>
      </c>
      <c r="B1" s="8"/>
      <c r="C1" s="8"/>
      <c r="D1" s="8"/>
      <c r="E1" s="8"/>
      <c r="F1" s="8"/>
      <c r="G1" s="8"/>
      <c r="H1" s="9"/>
    </row>
    <row r="2" ht="35" customHeight="1" spans="1:9">
      <c r="A2" s="10" t="s">
        <v>1</v>
      </c>
      <c r="B2" s="10" t="s">
        <v>2</v>
      </c>
      <c r="C2" s="10" t="s">
        <v>3</v>
      </c>
      <c r="D2" s="10" t="s">
        <v>4</v>
      </c>
      <c r="E2" s="11" t="s">
        <v>81</v>
      </c>
      <c r="F2" s="12" t="s">
        <v>82</v>
      </c>
      <c r="G2" s="13" t="s">
        <v>83</v>
      </c>
      <c r="H2" s="14" t="s">
        <v>84</v>
      </c>
      <c r="I2" s="14" t="s">
        <v>85</v>
      </c>
    </row>
    <row r="3" ht="35" customHeight="1" spans="1:9">
      <c r="A3" s="15">
        <v>1</v>
      </c>
      <c r="B3" s="16" t="s">
        <v>86</v>
      </c>
      <c r="C3" s="17" t="s">
        <v>9</v>
      </c>
      <c r="D3" s="16" t="s">
        <v>10</v>
      </c>
      <c r="E3" s="18" t="s">
        <v>87</v>
      </c>
      <c r="F3" s="19"/>
      <c r="G3" s="20">
        <v>50</v>
      </c>
      <c r="H3" s="21">
        <f>F3*G3</f>
        <v>0</v>
      </c>
      <c r="I3" s="36"/>
    </row>
    <row r="4" ht="35" customHeight="1" spans="1:9">
      <c r="A4" s="15">
        <v>2</v>
      </c>
      <c r="B4" s="16" t="s">
        <v>88</v>
      </c>
      <c r="C4" s="17" t="s">
        <v>9</v>
      </c>
      <c r="D4" s="16" t="s">
        <v>14</v>
      </c>
      <c r="E4" s="18" t="s">
        <v>87</v>
      </c>
      <c r="F4" s="19"/>
      <c r="G4" s="20">
        <v>200</v>
      </c>
      <c r="H4" s="21">
        <f>F4*G4</f>
        <v>0</v>
      </c>
      <c r="I4" s="36"/>
    </row>
    <row r="5" ht="35" customHeight="1" spans="1:9">
      <c r="A5" s="15">
        <v>3</v>
      </c>
      <c r="B5" s="16" t="s">
        <v>89</v>
      </c>
      <c r="C5" s="17" t="s">
        <v>9</v>
      </c>
      <c r="D5" s="16" t="s">
        <v>12</v>
      </c>
      <c r="E5" s="18" t="s">
        <v>90</v>
      </c>
      <c r="F5" s="19"/>
      <c r="G5" s="20">
        <v>250</v>
      </c>
      <c r="H5" s="21">
        <f>F5*G5</f>
        <v>0</v>
      </c>
      <c r="I5" s="36"/>
    </row>
    <row r="6" ht="35" customHeight="1" spans="1:9">
      <c r="A6" s="15">
        <v>4</v>
      </c>
      <c r="B6" s="16" t="s">
        <v>86</v>
      </c>
      <c r="C6" s="17" t="s">
        <v>16</v>
      </c>
      <c r="D6" s="16" t="s">
        <v>17</v>
      </c>
      <c r="E6" s="18" t="s">
        <v>87</v>
      </c>
      <c r="F6" s="19"/>
      <c r="G6" s="22">
        <v>500</v>
      </c>
      <c r="H6" s="21">
        <f t="shared" ref="H6:H36" si="0">F6*G6</f>
        <v>0</v>
      </c>
      <c r="I6" s="36" t="s">
        <v>91</v>
      </c>
    </row>
    <row r="7" ht="35" customHeight="1" spans="1:9">
      <c r="A7" s="15">
        <v>5</v>
      </c>
      <c r="B7" s="16" t="s">
        <v>88</v>
      </c>
      <c r="C7" s="17" t="s">
        <v>16</v>
      </c>
      <c r="D7" s="16" t="s">
        <v>19</v>
      </c>
      <c r="E7" s="18" t="s">
        <v>87</v>
      </c>
      <c r="F7" s="19"/>
      <c r="G7" s="22">
        <v>800</v>
      </c>
      <c r="H7" s="21">
        <f t="shared" si="0"/>
        <v>0</v>
      </c>
      <c r="I7" s="36"/>
    </row>
    <row r="8" ht="35" customHeight="1" spans="1:9">
      <c r="A8" s="15">
        <v>6</v>
      </c>
      <c r="B8" s="16" t="s">
        <v>92</v>
      </c>
      <c r="C8" s="17" t="s">
        <v>16</v>
      </c>
      <c r="D8" s="16" t="s">
        <v>17</v>
      </c>
      <c r="E8" s="18" t="s">
        <v>87</v>
      </c>
      <c r="F8" s="19"/>
      <c r="G8" s="22">
        <v>900</v>
      </c>
      <c r="H8" s="21">
        <f t="shared" si="0"/>
        <v>0</v>
      </c>
      <c r="I8" s="36"/>
    </row>
    <row r="9" ht="35" customHeight="1" spans="1:9">
      <c r="A9" s="15">
        <v>7</v>
      </c>
      <c r="B9" s="16" t="s">
        <v>93</v>
      </c>
      <c r="C9" s="17" t="s">
        <v>23</v>
      </c>
      <c r="D9" s="16" t="s">
        <v>24</v>
      </c>
      <c r="E9" s="18" t="s">
        <v>87</v>
      </c>
      <c r="F9" s="19"/>
      <c r="G9" s="22">
        <v>800</v>
      </c>
      <c r="H9" s="21">
        <f t="shared" si="0"/>
        <v>0</v>
      </c>
      <c r="I9" s="36"/>
    </row>
    <row r="10" ht="35" customHeight="1" spans="1:9">
      <c r="A10" s="15">
        <v>8</v>
      </c>
      <c r="B10" s="16" t="s">
        <v>89</v>
      </c>
      <c r="C10" s="17" t="s">
        <v>16</v>
      </c>
      <c r="D10" s="16" t="s">
        <v>28</v>
      </c>
      <c r="E10" s="18" t="s">
        <v>90</v>
      </c>
      <c r="F10" s="19"/>
      <c r="G10" s="20">
        <v>3500</v>
      </c>
      <c r="H10" s="21">
        <f t="shared" si="0"/>
        <v>0</v>
      </c>
      <c r="I10" s="36" t="s">
        <v>91</v>
      </c>
    </row>
    <row r="11" ht="35" customHeight="1" spans="1:9">
      <c r="A11" s="15">
        <v>9</v>
      </c>
      <c r="B11" s="16" t="s">
        <v>94</v>
      </c>
      <c r="C11" s="17" t="s">
        <v>21</v>
      </c>
      <c r="D11" s="16" t="s">
        <v>19</v>
      </c>
      <c r="E11" s="18" t="s">
        <v>87</v>
      </c>
      <c r="F11" s="19"/>
      <c r="G11" s="22">
        <v>50</v>
      </c>
      <c r="H11" s="21">
        <f t="shared" si="0"/>
        <v>0</v>
      </c>
      <c r="I11" s="36"/>
    </row>
    <row r="12" ht="35" customHeight="1" spans="1:9">
      <c r="A12" s="15">
        <v>10</v>
      </c>
      <c r="B12" s="16" t="s">
        <v>95</v>
      </c>
      <c r="C12" s="17" t="s">
        <v>21</v>
      </c>
      <c r="D12" s="16" t="s">
        <v>24</v>
      </c>
      <c r="E12" s="18" t="s">
        <v>87</v>
      </c>
      <c r="F12" s="19"/>
      <c r="G12" s="22">
        <v>50</v>
      </c>
      <c r="H12" s="21">
        <f t="shared" si="0"/>
        <v>0</v>
      </c>
      <c r="I12" s="36"/>
    </row>
    <row r="13" ht="35" customHeight="1" spans="1:9">
      <c r="A13" s="15">
        <v>11</v>
      </c>
      <c r="B13" s="16" t="s">
        <v>89</v>
      </c>
      <c r="C13" s="17" t="s">
        <v>21</v>
      </c>
      <c r="D13" s="16" t="s">
        <v>28</v>
      </c>
      <c r="E13" s="18" t="s">
        <v>90</v>
      </c>
      <c r="F13" s="19"/>
      <c r="G13" s="20">
        <v>100</v>
      </c>
      <c r="H13" s="21">
        <f t="shared" si="0"/>
        <v>0</v>
      </c>
      <c r="I13" s="36"/>
    </row>
    <row r="14" ht="35" customHeight="1" spans="1:9">
      <c r="A14" s="15">
        <v>12</v>
      </c>
      <c r="B14" s="16" t="s">
        <v>96</v>
      </c>
      <c r="C14" s="17" t="s">
        <v>42</v>
      </c>
      <c r="D14" s="16" t="s">
        <v>43</v>
      </c>
      <c r="E14" s="18" t="s">
        <v>87</v>
      </c>
      <c r="F14" s="19"/>
      <c r="G14" s="20">
        <v>1500</v>
      </c>
      <c r="H14" s="21">
        <f t="shared" si="0"/>
        <v>0</v>
      </c>
      <c r="I14" s="36"/>
    </row>
    <row r="15" ht="35" customHeight="1" spans="1:9">
      <c r="A15" s="15">
        <v>13</v>
      </c>
      <c r="B15" s="16" t="s">
        <v>97</v>
      </c>
      <c r="C15" s="17" t="s">
        <v>42</v>
      </c>
      <c r="D15" s="16" t="s">
        <v>43</v>
      </c>
      <c r="E15" s="18" t="s">
        <v>87</v>
      </c>
      <c r="F15" s="19"/>
      <c r="G15" s="20">
        <v>500</v>
      </c>
      <c r="H15" s="21">
        <f t="shared" si="0"/>
        <v>0</v>
      </c>
      <c r="I15" s="36"/>
    </row>
    <row r="16" ht="35" customHeight="1" spans="1:9">
      <c r="A16" s="15">
        <v>14</v>
      </c>
      <c r="B16" s="16" t="s">
        <v>98</v>
      </c>
      <c r="C16" s="17" t="s">
        <v>42</v>
      </c>
      <c r="D16" s="16" t="s">
        <v>46</v>
      </c>
      <c r="E16" s="18" t="s">
        <v>90</v>
      </c>
      <c r="F16" s="19"/>
      <c r="G16" s="20">
        <v>2500</v>
      </c>
      <c r="H16" s="21">
        <f t="shared" si="0"/>
        <v>0</v>
      </c>
      <c r="I16" s="36"/>
    </row>
    <row r="17" ht="35" customHeight="1" spans="1:9">
      <c r="A17" s="15">
        <v>15</v>
      </c>
      <c r="B17" s="16" t="s">
        <v>99</v>
      </c>
      <c r="C17" s="17" t="s">
        <v>33</v>
      </c>
      <c r="D17" s="16" t="s">
        <v>34</v>
      </c>
      <c r="E17" s="18" t="s">
        <v>87</v>
      </c>
      <c r="F17" s="19"/>
      <c r="G17" s="20">
        <v>1550</v>
      </c>
      <c r="H17" s="21">
        <f t="shared" si="0"/>
        <v>0</v>
      </c>
      <c r="I17" s="36"/>
    </row>
    <row r="18" ht="35" customHeight="1" spans="1:9">
      <c r="A18" s="15">
        <v>16</v>
      </c>
      <c r="B18" s="16" t="s">
        <v>89</v>
      </c>
      <c r="C18" s="17" t="s">
        <v>30</v>
      </c>
      <c r="D18" s="16" t="s">
        <v>28</v>
      </c>
      <c r="E18" s="18" t="s">
        <v>90</v>
      </c>
      <c r="F18" s="19"/>
      <c r="G18" s="20">
        <v>50</v>
      </c>
      <c r="H18" s="21">
        <f t="shared" si="0"/>
        <v>0</v>
      </c>
      <c r="I18" s="36"/>
    </row>
    <row r="19" ht="35" customHeight="1" spans="1:9">
      <c r="A19" s="15">
        <v>17</v>
      </c>
      <c r="B19" s="16" t="s">
        <v>99</v>
      </c>
      <c r="C19" s="17" t="s">
        <v>39</v>
      </c>
      <c r="D19" s="16" t="s">
        <v>40</v>
      </c>
      <c r="E19" s="18" t="s">
        <v>87</v>
      </c>
      <c r="F19" s="19"/>
      <c r="G19" s="20">
        <v>500</v>
      </c>
      <c r="H19" s="21">
        <f t="shared" si="0"/>
        <v>0</v>
      </c>
      <c r="I19" s="36"/>
    </row>
    <row r="20" ht="35" customHeight="1" spans="1:9">
      <c r="A20" s="15">
        <v>18</v>
      </c>
      <c r="B20" s="16" t="s">
        <v>100</v>
      </c>
      <c r="C20" s="17" t="s">
        <v>36</v>
      </c>
      <c r="D20" s="16" t="s">
        <v>37</v>
      </c>
      <c r="E20" s="18" t="s">
        <v>101</v>
      </c>
      <c r="F20" s="19"/>
      <c r="G20" s="20">
        <v>260</v>
      </c>
      <c r="H20" s="21">
        <f t="shared" si="0"/>
        <v>0</v>
      </c>
      <c r="I20" s="36"/>
    </row>
    <row r="21" ht="35" customHeight="1" spans="1:9">
      <c r="A21" s="15">
        <v>19</v>
      </c>
      <c r="B21" s="16" t="s">
        <v>47</v>
      </c>
      <c r="C21" s="17" t="s">
        <v>48</v>
      </c>
      <c r="D21" s="16" t="s">
        <v>49</v>
      </c>
      <c r="E21" s="18" t="s">
        <v>87</v>
      </c>
      <c r="F21" s="19"/>
      <c r="G21" s="20">
        <v>3200</v>
      </c>
      <c r="H21" s="21">
        <f t="shared" si="0"/>
        <v>0</v>
      </c>
      <c r="I21" s="36" t="s">
        <v>91</v>
      </c>
    </row>
    <row r="22" ht="35" customHeight="1" spans="1:9">
      <c r="A22" s="15">
        <v>20</v>
      </c>
      <c r="B22" s="16" t="s">
        <v>52</v>
      </c>
      <c r="C22" s="17" t="s">
        <v>53</v>
      </c>
      <c r="D22" s="16" t="s">
        <v>51</v>
      </c>
      <c r="E22" s="18" t="s">
        <v>87</v>
      </c>
      <c r="F22" s="19"/>
      <c r="G22" s="20">
        <v>1100</v>
      </c>
      <c r="H22" s="21">
        <f t="shared" si="0"/>
        <v>0</v>
      </c>
      <c r="I22" s="36" t="s">
        <v>91</v>
      </c>
    </row>
    <row r="23" ht="35" customHeight="1" spans="1:9">
      <c r="A23" s="15">
        <v>21</v>
      </c>
      <c r="B23" s="16" t="s">
        <v>54</v>
      </c>
      <c r="C23" s="17" t="s">
        <v>53</v>
      </c>
      <c r="D23" s="16" t="s">
        <v>51</v>
      </c>
      <c r="E23" s="18" t="s">
        <v>87</v>
      </c>
      <c r="F23" s="19"/>
      <c r="G23" s="20">
        <v>250</v>
      </c>
      <c r="H23" s="21">
        <f t="shared" si="0"/>
        <v>0</v>
      </c>
      <c r="I23" s="36"/>
    </row>
    <row r="24" ht="35" customHeight="1" spans="1:9">
      <c r="A24" s="15">
        <v>22</v>
      </c>
      <c r="B24" s="16" t="s">
        <v>55</v>
      </c>
      <c r="C24" s="17" t="s">
        <v>53</v>
      </c>
      <c r="D24" s="16" t="s">
        <v>51</v>
      </c>
      <c r="E24" s="18" t="s">
        <v>90</v>
      </c>
      <c r="F24" s="19"/>
      <c r="G24" s="20">
        <v>1500</v>
      </c>
      <c r="H24" s="21">
        <f t="shared" si="0"/>
        <v>0</v>
      </c>
      <c r="I24" s="36" t="s">
        <v>91</v>
      </c>
    </row>
    <row r="25" ht="35" customHeight="1" spans="1:9">
      <c r="A25" s="15">
        <v>23</v>
      </c>
      <c r="B25" s="16" t="s">
        <v>50</v>
      </c>
      <c r="C25" s="17" t="s">
        <v>48</v>
      </c>
      <c r="D25" s="16" t="s">
        <v>51</v>
      </c>
      <c r="E25" s="18" t="s">
        <v>87</v>
      </c>
      <c r="F25" s="19"/>
      <c r="G25" s="20">
        <v>60</v>
      </c>
      <c r="H25" s="21">
        <f t="shared" si="0"/>
        <v>0</v>
      </c>
      <c r="I25" s="36"/>
    </row>
    <row r="26" ht="35" customHeight="1" spans="1:9">
      <c r="A26" s="15">
        <v>24</v>
      </c>
      <c r="B26" s="16" t="s">
        <v>56</v>
      </c>
      <c r="C26" s="17" t="s">
        <v>48</v>
      </c>
      <c r="D26" s="16" t="s">
        <v>51</v>
      </c>
      <c r="E26" s="18" t="s">
        <v>90</v>
      </c>
      <c r="F26" s="19"/>
      <c r="G26" s="20">
        <v>60</v>
      </c>
      <c r="H26" s="21">
        <f t="shared" si="0"/>
        <v>0</v>
      </c>
      <c r="I26" s="36"/>
    </row>
    <row r="27" ht="35" customHeight="1" spans="1:9">
      <c r="A27" s="15">
        <v>25</v>
      </c>
      <c r="B27" s="16" t="s">
        <v>57</v>
      </c>
      <c r="C27" s="17" t="s">
        <v>58</v>
      </c>
      <c r="D27" s="16" t="s">
        <v>49</v>
      </c>
      <c r="E27" s="18" t="s">
        <v>101</v>
      </c>
      <c r="F27" s="19"/>
      <c r="G27" s="20">
        <v>950</v>
      </c>
      <c r="H27" s="21">
        <f t="shared" si="0"/>
        <v>0</v>
      </c>
      <c r="I27" s="36"/>
    </row>
    <row r="28" ht="35" customHeight="1" spans="1:9">
      <c r="A28" s="15">
        <v>26</v>
      </c>
      <c r="B28" s="16" t="s">
        <v>62</v>
      </c>
      <c r="C28" s="17" t="s">
        <v>60</v>
      </c>
      <c r="D28" s="16" t="s">
        <v>61</v>
      </c>
      <c r="E28" s="18" t="s">
        <v>87</v>
      </c>
      <c r="F28" s="19"/>
      <c r="G28" s="20">
        <v>100</v>
      </c>
      <c r="H28" s="21">
        <f t="shared" si="0"/>
        <v>0</v>
      </c>
      <c r="I28" s="36"/>
    </row>
    <row r="29" ht="35" customHeight="1" spans="1:9">
      <c r="A29" s="15">
        <v>27</v>
      </c>
      <c r="B29" s="16" t="s">
        <v>59</v>
      </c>
      <c r="C29" s="17" t="s">
        <v>60</v>
      </c>
      <c r="D29" s="16" t="s">
        <v>61</v>
      </c>
      <c r="E29" s="18" t="s">
        <v>87</v>
      </c>
      <c r="F29" s="19"/>
      <c r="G29" s="20">
        <v>100</v>
      </c>
      <c r="H29" s="21">
        <f t="shared" si="0"/>
        <v>0</v>
      </c>
      <c r="I29" s="36"/>
    </row>
    <row r="30" ht="35" customHeight="1" spans="1:9">
      <c r="A30" s="15">
        <v>28</v>
      </c>
      <c r="B30" s="16" t="s">
        <v>63</v>
      </c>
      <c r="C30" s="17" t="s">
        <v>60</v>
      </c>
      <c r="D30" s="16" t="s">
        <v>61</v>
      </c>
      <c r="E30" s="18" t="s">
        <v>90</v>
      </c>
      <c r="F30" s="19"/>
      <c r="G30" s="20">
        <v>200</v>
      </c>
      <c r="H30" s="23">
        <f t="shared" si="0"/>
        <v>0</v>
      </c>
      <c r="I30" s="36"/>
    </row>
    <row r="31" s="1" customFormat="1" ht="35" customHeight="1" spans="1:9">
      <c r="A31" s="15">
        <v>29</v>
      </c>
      <c r="B31" s="16" t="s">
        <v>64</v>
      </c>
      <c r="C31" s="17" t="s">
        <v>65</v>
      </c>
      <c r="D31" s="16" t="s">
        <v>66</v>
      </c>
      <c r="E31" s="18" t="s">
        <v>87</v>
      </c>
      <c r="F31" s="19"/>
      <c r="G31" s="20">
        <v>50</v>
      </c>
      <c r="H31" s="23">
        <f t="shared" si="0"/>
        <v>0</v>
      </c>
      <c r="I31" s="37"/>
    </row>
    <row r="32" s="1" customFormat="1" ht="35" customHeight="1" spans="1:9">
      <c r="A32" s="15">
        <v>30</v>
      </c>
      <c r="B32" s="16" t="s">
        <v>67</v>
      </c>
      <c r="C32" s="17" t="s">
        <v>65</v>
      </c>
      <c r="D32" s="16" t="s">
        <v>102</v>
      </c>
      <c r="E32" s="18" t="s">
        <v>87</v>
      </c>
      <c r="F32" s="19"/>
      <c r="G32" s="20">
        <v>50</v>
      </c>
      <c r="H32" s="23">
        <f t="shared" si="0"/>
        <v>0</v>
      </c>
      <c r="I32" s="37"/>
    </row>
    <row r="33" s="1" customFormat="1" ht="35" customHeight="1" spans="1:9">
      <c r="A33" s="15">
        <v>31</v>
      </c>
      <c r="B33" s="16" t="s">
        <v>103</v>
      </c>
      <c r="C33" s="17" t="s">
        <v>65</v>
      </c>
      <c r="D33" s="16" t="s">
        <v>104</v>
      </c>
      <c r="E33" s="18" t="s">
        <v>87</v>
      </c>
      <c r="F33" s="19"/>
      <c r="G33" s="20">
        <v>200</v>
      </c>
      <c r="H33" s="23">
        <f t="shared" si="0"/>
        <v>0</v>
      </c>
      <c r="I33" s="37"/>
    </row>
    <row r="34" s="1" customFormat="1" ht="35" customHeight="1" spans="1:9">
      <c r="A34" s="15">
        <v>32</v>
      </c>
      <c r="B34" s="16" t="s">
        <v>105</v>
      </c>
      <c r="C34" s="17" t="s">
        <v>74</v>
      </c>
      <c r="D34" s="16" t="s">
        <v>75</v>
      </c>
      <c r="E34" s="18" t="s">
        <v>87</v>
      </c>
      <c r="F34" s="19"/>
      <c r="G34" s="20">
        <v>50</v>
      </c>
      <c r="H34" s="23">
        <f t="shared" si="0"/>
        <v>0</v>
      </c>
      <c r="I34" s="37"/>
    </row>
    <row r="35" ht="35" customHeight="1" spans="1:9">
      <c r="A35" s="15">
        <v>33</v>
      </c>
      <c r="B35" s="16" t="s">
        <v>106</v>
      </c>
      <c r="C35" s="17" t="s">
        <v>77</v>
      </c>
      <c r="D35" s="16" t="s">
        <v>78</v>
      </c>
      <c r="E35" s="18" t="s">
        <v>101</v>
      </c>
      <c r="F35" s="19"/>
      <c r="G35" s="20">
        <v>750</v>
      </c>
      <c r="H35" s="23">
        <f t="shared" si="0"/>
        <v>0</v>
      </c>
      <c r="I35" s="36"/>
    </row>
    <row r="36" ht="35" customHeight="1" spans="1:9">
      <c r="A36" s="24" t="s">
        <v>79</v>
      </c>
      <c r="B36" s="25"/>
      <c r="C36" s="25"/>
      <c r="D36" s="25"/>
      <c r="E36" s="26"/>
      <c r="F36" s="27"/>
      <c r="G36" s="28">
        <f>SUM(G3:G35)</f>
        <v>22680</v>
      </c>
      <c r="H36" s="29">
        <f>SUM(H3:H35)</f>
        <v>0</v>
      </c>
      <c r="I36" s="38"/>
    </row>
    <row r="37" ht="154" customHeight="1" spans="1:9">
      <c r="A37" s="30" t="s">
        <v>107</v>
      </c>
      <c r="B37" s="31"/>
      <c r="C37" s="31"/>
      <c r="D37" s="31"/>
      <c r="E37" s="31"/>
      <c r="F37" s="31"/>
      <c r="G37" s="31"/>
      <c r="H37" s="31"/>
      <c r="I37" s="39"/>
    </row>
    <row r="38" ht="44" customHeight="1" spans="1:9">
      <c r="A38" s="32" t="s">
        <v>108</v>
      </c>
      <c r="B38" s="3"/>
      <c r="D38" s="3"/>
      <c r="F38" s="3"/>
      <c r="H38" s="3"/>
      <c r="I38" s="40"/>
    </row>
    <row r="39" ht="49" customHeight="1" spans="1:9">
      <c r="A39" s="32" t="s">
        <v>109</v>
      </c>
      <c r="B39" s="3"/>
      <c r="D39" s="3"/>
      <c r="F39" s="3"/>
      <c r="H39" s="3"/>
      <c r="I39" s="40"/>
    </row>
    <row r="40" ht="25" customHeight="1" spans="1:9">
      <c r="A40" s="33" t="s">
        <v>110</v>
      </c>
      <c r="B40" s="34"/>
      <c r="C40" s="34"/>
      <c r="D40" s="34"/>
      <c r="E40" s="34"/>
      <c r="F40" s="34"/>
      <c r="G40" s="34"/>
      <c r="H40" s="34"/>
      <c r="I40" s="41"/>
    </row>
    <row r="41" ht="25" customHeight="1" spans="1:9">
      <c r="A41" s="35"/>
      <c r="B41" s="35"/>
      <c r="C41" s="35"/>
      <c r="D41" s="35"/>
      <c r="E41" s="35"/>
      <c r="F41" s="35"/>
      <c r="G41" s="35"/>
      <c r="H41" s="35"/>
      <c r="I41" s="35"/>
    </row>
    <row r="42" ht="25" customHeight="1"/>
    <row r="43" ht="25" customHeight="1"/>
  </sheetData>
  <mergeCells count="6">
    <mergeCell ref="A1:H1"/>
    <mergeCell ref="A36:F36"/>
    <mergeCell ref="A37:I37"/>
    <mergeCell ref="A38:I38"/>
    <mergeCell ref="A39:I39"/>
    <mergeCell ref="A40:I40"/>
  </mergeCells>
  <printOptions horizontalCentered="1"/>
  <pageMargins left="0.196527777777778" right="0.196527777777778" top="0.432638888888889" bottom="0.826388888888889" header="0.511805555555556" footer="0.314583333333333"/>
  <pageSetup paperSize="9" scale="84"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P R C</Company>
  <Application>Microsoft Excel</Application>
  <HeadingPairs>
    <vt:vector size="2" baseType="variant">
      <vt:variant>
        <vt:lpstr>工作表</vt:lpstr>
      </vt:variant>
      <vt:variant>
        <vt:i4>4</vt:i4>
      </vt:variant>
    </vt:vector>
  </HeadingPairs>
  <TitlesOfParts>
    <vt:vector size="4" baseType="lpstr">
      <vt:lpstr>年采购量汇总表</vt:lpstr>
      <vt:lpstr>项目询价清单</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张倩莹</cp:lastModifiedBy>
  <dcterms:created xsi:type="dcterms:W3CDTF">2021-08-25T09:13:00Z</dcterms:created>
  <cp:lastPrinted>2021-08-26T01:01:00Z</cp:lastPrinted>
  <dcterms:modified xsi:type="dcterms:W3CDTF">2021-09-07T07:45:51Z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4805CF555BFE4B098F75ACF0649703F8</vt:lpwstr>
  </property>
  <property fmtid="{D5CDD505-2E9C-101B-9397-08002B2CF9AE}" pid="3" name="KSOProductBuildVer">
    <vt:lpwstr>2052-11.1.0.10700</vt:lpwstr>
  </property>
</Properties>
</file>