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315" windowHeight="10755"/>
  </bookViews>
  <sheets>
    <sheet name="征集清单" sheetId="1" r:id="rId1"/>
  </sheets>
  <calcPr calcId="145621"/>
</workbook>
</file>

<file path=xl/calcChain.xml><?xml version="1.0" encoding="utf-8"?>
<calcChain xmlns="http://schemas.openxmlformats.org/spreadsheetml/2006/main">
  <c r="I99" i="1" l="1"/>
  <c r="I100" i="1"/>
  <c r="I101" i="1"/>
  <c r="I10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3" i="1"/>
  <c r="H103" i="1" l="1"/>
  <c r="C103" i="1" s="1"/>
</calcChain>
</file>

<file path=xl/sharedStrings.xml><?xml version="1.0" encoding="utf-8"?>
<sst xmlns="http://schemas.openxmlformats.org/spreadsheetml/2006/main" count="489" uniqueCount="227">
  <si>
    <t>序号</t>
    <phoneticPr fontId="3" type="noConversion"/>
  </si>
  <si>
    <t>材料要求</t>
  </si>
  <si>
    <t>印刷要求</t>
  </si>
  <si>
    <t>产品规格</t>
  </si>
  <si>
    <t>装订要求</t>
  </si>
  <si>
    <t>单位</t>
  </si>
  <si>
    <t>单价</t>
    <phoneticPr fontId="3" type="noConversion"/>
  </si>
  <si>
    <t>预估量</t>
    <phoneticPr fontId="3" type="noConversion"/>
  </si>
  <si>
    <t>100g双胶纸</t>
  </si>
  <si>
    <t>(4+0)；啤粘信封</t>
  </si>
  <si>
    <t>220*110mm</t>
  </si>
  <si>
    <t>(100个/扎)</t>
  </si>
  <si>
    <t>个</t>
  </si>
  <si>
    <t>229*162mm</t>
  </si>
  <si>
    <t>120g牛皮纸</t>
  </si>
  <si>
    <t>(2+0)；啤粘信封</t>
  </si>
  <si>
    <t>230*160mm</t>
  </si>
  <si>
    <t>(1+0)；啤粘；封口处贴双面胶条；制袋</t>
  </si>
  <si>
    <t>240*170mm</t>
  </si>
  <si>
    <t>120g双胶纸</t>
  </si>
  <si>
    <t>324*229mm</t>
  </si>
  <si>
    <t>150g牛皮纸</t>
  </si>
  <si>
    <t>(1+0)；啤粘；制袋</t>
  </si>
  <si>
    <t>340*250mm</t>
  </si>
  <si>
    <t>250g单铜纸</t>
  </si>
  <si>
    <t>(4+0)；过光胶；制袋</t>
  </si>
  <si>
    <t>长220*宽80*高340mm</t>
  </si>
  <si>
    <t>张</t>
  </si>
  <si>
    <t>(4+0)；过光或哑胶；制袋；啤粘；穿绳</t>
  </si>
  <si>
    <t>长270*宽80*高340mm</t>
  </si>
  <si>
    <t>300g白卡纸</t>
  </si>
  <si>
    <t>(1+0)红色/黑色</t>
  </si>
  <si>
    <t>120*85mm</t>
  </si>
  <si>
    <t>(100张/扎)</t>
  </si>
  <si>
    <t>(1+0)</t>
  </si>
  <si>
    <t>127*80mm</t>
  </si>
  <si>
    <t>张</t>
    <phoneticPr fontId="3" type="noConversion"/>
  </si>
  <si>
    <t>135*195mm</t>
  </si>
  <si>
    <t>76*105mm</t>
  </si>
  <si>
    <t>(4+4)</t>
  </si>
  <si>
    <t>95*55mm</t>
  </si>
  <si>
    <t>300g单铜纸</t>
  </si>
  <si>
    <t>(4+0)</t>
  </si>
  <si>
    <t>74*105mm</t>
  </si>
  <si>
    <t>切单张</t>
  </si>
  <si>
    <t>300g铜板纸</t>
  </si>
  <si>
    <t>(1+0C)</t>
  </si>
  <si>
    <t>70*105mm</t>
  </si>
  <si>
    <t>(2+0C)；制袋；密封条封口</t>
  </si>
  <si>
    <t>300g铜版纸</t>
  </si>
  <si>
    <t>(1+1)</t>
  </si>
  <si>
    <t>135*95mm</t>
  </si>
  <si>
    <t>(4+0)啤异型</t>
  </si>
  <si>
    <t>140*125mm</t>
  </si>
  <si>
    <t>(2+0)</t>
  </si>
  <si>
    <t>265*105mm</t>
  </si>
  <si>
    <t>37*53mm</t>
  </si>
  <si>
    <t>400g牛皮纸</t>
  </si>
  <si>
    <t>(1+0)；啤粘；打眼；绑绳</t>
  </si>
  <si>
    <t>335*240*35mm</t>
  </si>
  <si>
    <t>50g书写纸</t>
  </si>
  <si>
    <t>(1+0)制袋</t>
  </si>
  <si>
    <t>125*85mm</t>
  </si>
  <si>
    <t>60g双胶纸</t>
  </si>
  <si>
    <t>145*105mm</t>
  </si>
  <si>
    <t>(100张/本)</t>
  </si>
  <si>
    <t>145*210mm</t>
  </si>
  <si>
    <t>210*145mm</t>
  </si>
  <si>
    <t>210*75mm</t>
  </si>
  <si>
    <t>70g空白电脑打印纸</t>
  </si>
  <si>
    <t>横针；两边带孔</t>
  </si>
  <si>
    <t>172*216mm</t>
  </si>
  <si>
    <t>(3000份/箱)</t>
  </si>
  <si>
    <t>箱</t>
  </si>
  <si>
    <t>70g双胶纸</t>
  </si>
  <si>
    <t>100*295mm</t>
  </si>
  <si>
    <t>(20张/本)</t>
  </si>
  <si>
    <t>(1+0)打码</t>
  </si>
  <si>
    <t>210*295mm</t>
  </si>
  <si>
    <t>(1+0)一式三联(第一联印黑色，第二、三联印红色)</t>
  </si>
  <si>
    <t>(33份/本)</t>
  </si>
  <si>
    <t>份</t>
  </si>
  <si>
    <t>80g白底不干胶</t>
  </si>
  <si>
    <t>75*75mm</t>
  </si>
  <si>
    <t>(1+0)啤</t>
  </si>
  <si>
    <t>80*65mm</t>
  </si>
  <si>
    <t>80g黄底不干胶</t>
  </si>
  <si>
    <t>(4+0)啤</t>
  </si>
  <si>
    <t>80g牛皮纸</t>
  </si>
  <si>
    <t>185*160mm</t>
  </si>
  <si>
    <t>220*270mm</t>
  </si>
  <si>
    <t>330*250mm</t>
  </si>
  <si>
    <t>(1000个/包)</t>
  </si>
  <si>
    <t>80g热敏打印纸</t>
  </si>
  <si>
    <t>(4+0)，直径80mm</t>
  </si>
  <si>
    <t>78*128mm</t>
  </si>
  <si>
    <t>(370张/卷)</t>
  </si>
  <si>
    <t>卷</t>
  </si>
  <si>
    <t>80g双胶纸</t>
  </si>
  <si>
    <t>(1+1/8P)</t>
  </si>
  <si>
    <t>反张胶</t>
  </si>
  <si>
    <t>420*295mm</t>
  </si>
  <si>
    <t>(500份/包)</t>
  </si>
  <si>
    <t>80g铜版白底不干胶</t>
  </si>
  <si>
    <t>(1+0)；过光膜；啤</t>
  </si>
  <si>
    <t>70*45mm</t>
  </si>
  <si>
    <t>彩色无碳纸</t>
  </si>
  <si>
    <t>(1+0)两联</t>
  </si>
  <si>
    <t>(50份/本)</t>
  </si>
  <si>
    <t>(1+0)三联</t>
  </si>
  <si>
    <t>190*105mm</t>
  </si>
  <si>
    <t>(1+0)；三联；打码</t>
  </si>
  <si>
    <t>(1+0)；二联；两边带孔；带针线；连续式</t>
  </si>
  <si>
    <t>220*127mm</t>
  </si>
  <si>
    <t>(2000份/箱)</t>
  </si>
  <si>
    <t>295*210mm</t>
  </si>
  <si>
    <t>封面：120g牛皮纸；内页：80g双胶纸</t>
  </si>
  <si>
    <t>封面：(1+0)；内页：(1+1/80P)</t>
  </si>
  <si>
    <t>210*290mm</t>
  </si>
  <si>
    <t>骑马钉</t>
  </si>
  <si>
    <t>本</t>
  </si>
  <si>
    <t>封面：125g双面铜版纸；内页:80g双胶纸</t>
  </si>
  <si>
    <t>封面：(1+0C)；内页：(1+1C/28P)；带页码</t>
  </si>
  <si>
    <t>140*210mm</t>
  </si>
  <si>
    <t>骑订成册</t>
  </si>
  <si>
    <t>封面：125g双面铜版纸；内页：80g双胶纸</t>
  </si>
  <si>
    <t>封面：(1+0C)；内页：(1+1C/40P)；带页码</t>
  </si>
  <si>
    <t>封面：150g牛皮纸；内页：80g双胶纸</t>
  </si>
  <si>
    <t>封面：(1+0)；内页：(1+1/200P)</t>
  </si>
  <si>
    <t>无线胶装</t>
  </si>
  <si>
    <t>封面：157g双面铜版纸；内页：70g双胶纸</t>
  </si>
  <si>
    <t>封面：(4+4)；内页：(1+1/16P)</t>
  </si>
  <si>
    <t>封面：200g绿色铜版纸；内页：80g双胶纸</t>
  </si>
  <si>
    <t>封面：(1+0)；内页：(1+1/104P)</t>
  </si>
  <si>
    <t>封面：200g紫色铜版纸；内页：80g双胶纸</t>
  </si>
  <si>
    <t>封面：(1+0)；内页：(1+1/100P)</t>
  </si>
  <si>
    <t>封面：230g彩色铜板纸；内页：80g双胶纸</t>
  </si>
  <si>
    <t>封面：(4+1)；内页：(1+0/100P)</t>
  </si>
  <si>
    <t>封面：230g黄色皮纹纸；内页：80g双胶纸</t>
  </si>
  <si>
    <t>封面：230g蓝色皮纹纸；内页：80g双胶纸</t>
  </si>
  <si>
    <t>封面：230g特种纸；内页：80g双胶纸</t>
  </si>
  <si>
    <t>封面：(4+0)；内页：(1+1/100P)</t>
  </si>
  <si>
    <t>210*285mm</t>
  </si>
  <si>
    <t>封面：250g黄色牛皮纸；内页：80g双胶纸</t>
  </si>
  <si>
    <t>封面：(1+0)；内页：(1+1/120P)</t>
  </si>
  <si>
    <t>封面：(1+0)；内页：(1+1/62P)</t>
  </si>
  <si>
    <t>封面：250g双面铜版纸；内页：80g双胶纸</t>
  </si>
  <si>
    <t>封面：(4+0)；内页：(1+1/109P)；带页码</t>
  </si>
  <si>
    <t>左侧胶装成册</t>
  </si>
  <si>
    <t>封面：(4+0)；内页：(4+4/44P)；带页码</t>
  </si>
  <si>
    <t>封面：300g双面铜版纸；内页：70g双胶纸</t>
  </si>
  <si>
    <t>270*195mm</t>
  </si>
  <si>
    <t>封面：300g双面铜版纸；内页：80g双胶纸</t>
  </si>
  <si>
    <t>封面：(4+1)；内页：(1+1/100P)</t>
  </si>
  <si>
    <t>封面：300g铜版纸；内页：80g双胶纸</t>
  </si>
  <si>
    <t>封面：(4+0C/4P)；内页:(1+1C/100P)</t>
  </si>
  <si>
    <t>封面：(4+0C)；内页：(1+1C)；带页码</t>
  </si>
  <si>
    <t>左侧胶装</t>
  </si>
  <si>
    <t>封面：157g双面铜版纸；内衬：1500g灰板纸(内贴205g哑粉衬纸)；内页：80g双胶纸</t>
  </si>
  <si>
    <t>封面：(1+0C/4P)；内页：(1+1C单黑印刷/200P)</t>
  </si>
  <si>
    <t>215*300mm</t>
  </si>
  <si>
    <t>左侧精装成册</t>
  </si>
  <si>
    <t>厚5C透明薄膜</t>
  </si>
  <si>
    <t>70*102mm</t>
  </si>
  <si>
    <t>(20000个/箱)</t>
  </si>
  <si>
    <t>面：80g双胶纸；底：opt塑膜</t>
  </si>
  <si>
    <t>面：(1+0)；底:(1+0)；制袋.两边带孔</t>
  </si>
  <si>
    <t>(2000个/卷)</t>
  </si>
  <si>
    <t>80列.三层.1/2(24*14cm).9.5″*5.5″彩色.无虚线</t>
  </si>
  <si>
    <t>两边打孔无虚刀线</t>
  </si>
  <si>
    <t>80列.双层.1/2(24*14cm).9.5″*5.5″无虚线</t>
  </si>
  <si>
    <t>80g热敏不干胶(革拉辛底)</t>
  </si>
  <si>
    <t>50*30mm</t>
  </si>
  <si>
    <t>(1500张/卷)</t>
  </si>
  <si>
    <t>53*30mm；卷芯直径50mm</t>
  </si>
  <si>
    <t>(1600张/卷)</t>
  </si>
  <si>
    <t>80*50mm</t>
  </si>
  <si>
    <t>(1000张/卷)</t>
  </si>
  <si>
    <t>80g热敏不干胶(革拉辛底)虚刀线</t>
  </si>
  <si>
    <t>90*40mm</t>
  </si>
  <si>
    <t>(3000张/卷)</t>
  </si>
  <si>
    <t>90*60mm</t>
  </si>
  <si>
    <t>(2000张/卷)</t>
  </si>
  <si>
    <t>85*83mm；内径：78mm，外径166mm</t>
  </si>
  <si>
    <t>80g热敏不干胶(辛格拉底)</t>
  </si>
  <si>
    <t>30*90mm</t>
  </si>
  <si>
    <t>(680张/卷)</t>
  </si>
  <si>
    <t>80g热敏不干胶(辛格拉底)加针线</t>
  </si>
  <si>
    <t>80*90mm</t>
  </si>
  <si>
    <t>80g铜板不干胶(革拉辛底)</t>
  </si>
  <si>
    <t>102*38mm</t>
  </si>
  <si>
    <t>102*76mm；内径：26mm，外径105mm</t>
  </si>
  <si>
    <t>(800张/卷)</t>
  </si>
  <si>
    <t>50*30mm；内径27mm，外径78mm</t>
  </si>
  <si>
    <t>内径：57*37mm，外径：65*45mm</t>
  </si>
  <si>
    <t>(4+0)；压痕；过光胶；啤粘成品</t>
  </si>
  <si>
    <t>500个/箱</t>
  </si>
  <si>
    <t>(4+0)；压痕；过光胶；啤粘成品，烫金，贴PVC</t>
  </si>
  <si>
    <t>420*297mm</t>
  </si>
  <si>
    <t>2000张/箱</t>
  </si>
  <si>
    <t>44*15mm可定制</t>
  </si>
  <si>
    <t>350份/卷</t>
  </si>
  <si>
    <t>50*20mm可定制</t>
  </si>
  <si>
    <t>100*20mm可定制</t>
  </si>
  <si>
    <t>经超级砑光处理的半高光表面，适合用于各种印刷工艺进行单色及彩色印刷。</t>
  </si>
  <si>
    <t>600张/卷</t>
  </si>
  <si>
    <t>(4+4).底纹印刷.车线.裱朱红仿皮.烫金</t>
  </si>
  <si>
    <t>85*119mm</t>
  </si>
  <si>
    <t>啤，粘</t>
  </si>
  <si>
    <t>370*250*30mm</t>
  </si>
  <si>
    <t>金额</t>
    <phoneticPr fontId="3" type="noConversion"/>
  </si>
  <si>
    <t>经超级砑光处理的半高光表面，适合用于各种印刷工艺进行单色及彩色印刷</t>
    <phoneticPr fontId="3" type="noConversion"/>
  </si>
  <si>
    <t>230g铜版纸彩色</t>
    <phoneticPr fontId="3" type="noConversion"/>
  </si>
  <si>
    <t>80g双胶纸</t>
    <phoneticPr fontId="3" type="noConversion"/>
  </si>
  <si>
    <t>160g白底不干胶</t>
    <phoneticPr fontId="3" type="noConversion"/>
  </si>
  <si>
    <t>160g白底不干胶</t>
    <phoneticPr fontId="3" type="noConversion"/>
  </si>
  <si>
    <t xml:space="preserve">80g铜版纸/HP104/60克白色格拉辛底纸 </t>
    <phoneticPr fontId="3" type="noConversion"/>
  </si>
  <si>
    <t>封面200g双胶纸.内页120g双胶纸</t>
    <phoneticPr fontId="3" type="noConversion"/>
  </si>
  <si>
    <t>直径50mm</t>
    <phoneticPr fontId="3" type="noConversion"/>
  </si>
  <si>
    <t>241*139.7mm</t>
    <phoneticPr fontId="3" type="noConversion"/>
  </si>
  <si>
    <t>241*139.7mm</t>
    <phoneticPr fontId="3" type="noConversion"/>
  </si>
  <si>
    <t>230*339mm</t>
    <phoneticPr fontId="3" type="noConversion"/>
  </si>
  <si>
    <t>备注</t>
    <phoneticPr fontId="3" type="noConversion"/>
  </si>
  <si>
    <t>(1+0)</t>
    <phoneticPr fontId="3" type="noConversion"/>
  </si>
  <si>
    <t>总金额（大写）：</t>
    <phoneticPr fontId="3" type="noConversion"/>
  </si>
  <si>
    <t>总金额（小写）：</t>
    <phoneticPr fontId="3" type="noConversion"/>
  </si>
  <si>
    <t>中山大学肿瘤防治中心印刷品采购清单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</si>
</sst>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7" formatCode="[DBNum2][$-804]General"/>
  </numFmts>
  <fonts count="7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NumberFormat="1" applyBorder="1" applyAlignment="1" applyProtection="1">
      <alignment horizontal="left" wrapText="1"/>
    </xf>
    <xf numFmtId="0" fontId="0" fillId="3" borderId="1" xfId="0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4" fillId="0" borderId="1" xfId="0" applyNumberFormat="1" applyFont="1" applyBorder="1" applyAlignment="1" applyProtection="1">
      <alignment horizontal="left" wrapText="1"/>
    </xf>
    <xf numFmtId="0" fontId="0" fillId="0" borderId="1" xfId="0" applyNumberFormat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2" fillId="0" borderId="1" xfId="0" applyFont="1" applyBorder="1" applyAlignment="1" applyProtection="1">
      <alignment horizontal="center" vertical="center" wrapText="1"/>
    </xf>
    <xf numFmtId="177" fontId="2" fillId="0" borderId="1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wrapText="1"/>
    </xf>
  </cellXfs>
  <cellStyles count="8">
    <cellStyle name="常规" xfId="0" builtinId="0"/>
    <cellStyle name="常规 2" xfId="1"/>
    <cellStyle name="常规 2 2" xfId="2"/>
    <cellStyle name="常规 2 3" xfId="3"/>
    <cellStyle name="常规 3" xfId="4"/>
    <cellStyle name="常规 4" xfId="5"/>
    <cellStyle name="常规 4 2" xfId="6"/>
    <cellStyle name="千位分隔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showWhiteSpace="0" view="pageLayout" zoomScaleNormal="100" workbookViewId="0">
      <selection activeCell="G111" sqref="G111"/>
    </sheetView>
  </sheetViews>
  <sheetFormatPr defaultRowHeight="13.5"/>
  <cols>
    <col min="1" max="1" width="4.875" style="13" customWidth="1"/>
    <col min="2" max="2" width="22.25" style="13" customWidth="1"/>
    <col min="3" max="3" width="33" style="13" customWidth="1"/>
    <col min="4" max="4" width="20" style="13" customWidth="1"/>
    <col min="5" max="5" width="12.375" style="13" customWidth="1"/>
    <col min="6" max="6" width="5.125" style="13" customWidth="1"/>
    <col min="7" max="7" width="7.25" style="13" customWidth="1"/>
    <col min="8" max="8" width="6.5" style="13" customWidth="1"/>
    <col min="9" max="9" width="9.75" style="13" customWidth="1"/>
    <col min="10" max="10" width="11" style="13" customWidth="1"/>
    <col min="11" max="16384" width="9" style="13"/>
  </cols>
  <sheetData>
    <row r="1" spans="1:10" ht="35.25" customHeight="1">
      <c r="A1" s="16" t="s">
        <v>226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7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7</v>
      </c>
      <c r="H2" s="5" t="s">
        <v>6</v>
      </c>
      <c r="I2" s="5" t="s">
        <v>210</v>
      </c>
      <c r="J2" s="12" t="s">
        <v>222</v>
      </c>
    </row>
    <row r="3" spans="1:10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7" t="s">
        <v>12</v>
      </c>
      <c r="G3" s="7">
        <v>8000</v>
      </c>
      <c r="H3" s="2"/>
      <c r="I3" s="7">
        <f>G3*H3</f>
        <v>0</v>
      </c>
      <c r="J3" s="3"/>
    </row>
    <row r="4" spans="1:10">
      <c r="A4" s="6">
        <v>2</v>
      </c>
      <c r="B4" s="6" t="s">
        <v>8</v>
      </c>
      <c r="C4" s="6" t="s">
        <v>9</v>
      </c>
      <c r="D4" s="6" t="s">
        <v>13</v>
      </c>
      <c r="E4" s="6" t="s">
        <v>11</v>
      </c>
      <c r="F4" s="7" t="s">
        <v>12</v>
      </c>
      <c r="G4" s="7">
        <v>3000</v>
      </c>
      <c r="H4" s="2"/>
      <c r="I4" s="7">
        <f t="shared" ref="I4:I67" si="0">G4*H4</f>
        <v>0</v>
      </c>
      <c r="J4" s="3"/>
    </row>
    <row r="5" spans="1:10">
      <c r="A5" s="6">
        <v>3</v>
      </c>
      <c r="B5" s="6" t="s">
        <v>14</v>
      </c>
      <c r="C5" s="6" t="s">
        <v>15</v>
      </c>
      <c r="D5" s="1" t="s">
        <v>16</v>
      </c>
      <c r="E5" s="6"/>
      <c r="F5" s="7" t="s">
        <v>12</v>
      </c>
      <c r="G5" s="7">
        <v>2000</v>
      </c>
      <c r="H5" s="2"/>
      <c r="I5" s="7">
        <f t="shared" si="0"/>
        <v>0</v>
      </c>
      <c r="J5" s="3"/>
    </row>
    <row r="6" spans="1:10">
      <c r="A6" s="6">
        <v>4</v>
      </c>
      <c r="B6" s="6" t="s">
        <v>14</v>
      </c>
      <c r="C6" s="6" t="s">
        <v>17</v>
      </c>
      <c r="D6" s="6" t="s">
        <v>18</v>
      </c>
      <c r="E6" s="6"/>
      <c r="F6" s="7" t="s">
        <v>12</v>
      </c>
      <c r="G6" s="7">
        <v>15000</v>
      </c>
      <c r="H6" s="2"/>
      <c r="I6" s="7">
        <f t="shared" si="0"/>
        <v>0</v>
      </c>
      <c r="J6" s="3"/>
    </row>
    <row r="7" spans="1:10">
      <c r="A7" s="6">
        <v>5</v>
      </c>
      <c r="B7" s="6" t="s">
        <v>19</v>
      </c>
      <c r="C7" s="6" t="s">
        <v>9</v>
      </c>
      <c r="D7" s="6" t="s">
        <v>20</v>
      </c>
      <c r="E7" s="6" t="s">
        <v>11</v>
      </c>
      <c r="F7" s="7" t="s">
        <v>12</v>
      </c>
      <c r="G7" s="7">
        <v>5000</v>
      </c>
      <c r="H7" s="2"/>
      <c r="I7" s="7">
        <f t="shared" si="0"/>
        <v>0</v>
      </c>
      <c r="J7" s="3"/>
    </row>
    <row r="8" spans="1:10">
      <c r="A8" s="6">
        <v>6</v>
      </c>
      <c r="B8" s="6" t="s">
        <v>21</v>
      </c>
      <c r="C8" s="6" t="s">
        <v>22</v>
      </c>
      <c r="D8" s="6" t="s">
        <v>23</v>
      </c>
      <c r="E8" s="6" t="s">
        <v>11</v>
      </c>
      <c r="F8" s="7" t="s">
        <v>12</v>
      </c>
      <c r="G8" s="7">
        <v>1500</v>
      </c>
      <c r="H8" s="2"/>
      <c r="I8" s="7">
        <f t="shared" si="0"/>
        <v>0</v>
      </c>
      <c r="J8" s="3"/>
    </row>
    <row r="9" spans="1:10">
      <c r="A9" s="6">
        <v>7</v>
      </c>
      <c r="B9" s="6" t="s">
        <v>24</v>
      </c>
      <c r="C9" s="6" t="s">
        <v>25</v>
      </c>
      <c r="D9" s="6" t="s">
        <v>26</v>
      </c>
      <c r="E9" s="6"/>
      <c r="F9" s="7" t="s">
        <v>27</v>
      </c>
      <c r="G9" s="7">
        <v>1000</v>
      </c>
      <c r="H9" s="2"/>
      <c r="I9" s="7">
        <f t="shared" si="0"/>
        <v>0</v>
      </c>
      <c r="J9" s="3"/>
    </row>
    <row r="10" spans="1:10">
      <c r="A10" s="6">
        <v>8</v>
      </c>
      <c r="B10" s="6" t="s">
        <v>24</v>
      </c>
      <c r="C10" s="6" t="s">
        <v>28</v>
      </c>
      <c r="D10" s="6" t="s">
        <v>29</v>
      </c>
      <c r="E10" s="6"/>
      <c r="F10" s="7" t="s">
        <v>27</v>
      </c>
      <c r="G10" s="7">
        <v>1500</v>
      </c>
      <c r="H10" s="2"/>
      <c r="I10" s="7">
        <f t="shared" si="0"/>
        <v>0</v>
      </c>
      <c r="J10" s="3"/>
    </row>
    <row r="11" spans="1:10">
      <c r="A11" s="6">
        <v>9</v>
      </c>
      <c r="B11" s="6" t="s">
        <v>30</v>
      </c>
      <c r="C11" s="6" t="s">
        <v>31</v>
      </c>
      <c r="D11" s="6" t="s">
        <v>32</v>
      </c>
      <c r="E11" s="6" t="s">
        <v>33</v>
      </c>
      <c r="F11" s="7" t="s">
        <v>27</v>
      </c>
      <c r="G11" s="7">
        <v>5000</v>
      </c>
      <c r="H11" s="2"/>
      <c r="I11" s="7">
        <f t="shared" si="0"/>
        <v>0</v>
      </c>
      <c r="J11" s="3"/>
    </row>
    <row r="12" spans="1:10">
      <c r="A12" s="6">
        <v>10</v>
      </c>
      <c r="B12" s="6" t="s">
        <v>30</v>
      </c>
      <c r="C12" s="6" t="s">
        <v>34</v>
      </c>
      <c r="D12" s="6" t="s">
        <v>35</v>
      </c>
      <c r="E12" s="6" t="s">
        <v>33</v>
      </c>
      <c r="F12" s="7" t="s">
        <v>36</v>
      </c>
      <c r="G12" s="7">
        <v>20000</v>
      </c>
      <c r="H12" s="2"/>
      <c r="I12" s="7">
        <f t="shared" si="0"/>
        <v>0</v>
      </c>
      <c r="J12" s="3"/>
    </row>
    <row r="13" spans="1:10">
      <c r="A13" s="6">
        <v>11</v>
      </c>
      <c r="B13" s="6" t="s">
        <v>30</v>
      </c>
      <c r="C13" s="6" t="s">
        <v>34</v>
      </c>
      <c r="D13" s="6" t="s">
        <v>37</v>
      </c>
      <c r="E13" s="6" t="s">
        <v>33</v>
      </c>
      <c r="F13" s="7" t="s">
        <v>27</v>
      </c>
      <c r="G13" s="7">
        <v>1000</v>
      </c>
      <c r="H13" s="2"/>
      <c r="I13" s="7">
        <f t="shared" si="0"/>
        <v>0</v>
      </c>
      <c r="J13" s="3"/>
    </row>
    <row r="14" spans="1:10">
      <c r="A14" s="6">
        <v>12</v>
      </c>
      <c r="B14" s="6" t="s">
        <v>30</v>
      </c>
      <c r="C14" s="6" t="s">
        <v>34</v>
      </c>
      <c r="D14" s="6" t="s">
        <v>38</v>
      </c>
      <c r="E14" s="6" t="s">
        <v>33</v>
      </c>
      <c r="F14" s="7" t="s">
        <v>27</v>
      </c>
      <c r="G14" s="7">
        <v>4000</v>
      </c>
      <c r="H14" s="2"/>
      <c r="I14" s="7">
        <f t="shared" si="0"/>
        <v>0</v>
      </c>
      <c r="J14" s="3"/>
    </row>
    <row r="15" spans="1:10">
      <c r="A15" s="6">
        <v>13</v>
      </c>
      <c r="B15" s="6" t="s">
        <v>30</v>
      </c>
      <c r="C15" s="6" t="s">
        <v>39</v>
      </c>
      <c r="D15" s="6" t="s">
        <v>40</v>
      </c>
      <c r="E15" s="6"/>
      <c r="F15" s="7" t="s">
        <v>27</v>
      </c>
      <c r="G15" s="7">
        <v>20000</v>
      </c>
      <c r="H15" s="2"/>
      <c r="I15" s="7">
        <f t="shared" si="0"/>
        <v>0</v>
      </c>
      <c r="J15" s="3"/>
    </row>
    <row r="16" spans="1:10">
      <c r="A16" s="6">
        <v>14</v>
      </c>
      <c r="B16" s="6" t="s">
        <v>41</v>
      </c>
      <c r="C16" s="6" t="s">
        <v>42</v>
      </c>
      <c r="D16" s="6" t="s">
        <v>43</v>
      </c>
      <c r="E16" s="6" t="s">
        <v>44</v>
      </c>
      <c r="F16" s="7" t="s">
        <v>27</v>
      </c>
      <c r="G16" s="7">
        <v>500</v>
      </c>
      <c r="H16" s="2"/>
      <c r="I16" s="7">
        <f t="shared" si="0"/>
        <v>0</v>
      </c>
      <c r="J16" s="3"/>
    </row>
    <row r="17" spans="1:10">
      <c r="A17" s="6">
        <v>15</v>
      </c>
      <c r="B17" s="6" t="s">
        <v>45</v>
      </c>
      <c r="C17" s="6" t="s">
        <v>46</v>
      </c>
      <c r="D17" s="6" t="s">
        <v>47</v>
      </c>
      <c r="E17" s="6" t="s">
        <v>44</v>
      </c>
      <c r="F17" s="7" t="s">
        <v>27</v>
      </c>
      <c r="G17" s="7">
        <v>1000</v>
      </c>
      <c r="H17" s="2"/>
      <c r="I17" s="7">
        <f t="shared" si="0"/>
        <v>0</v>
      </c>
      <c r="J17" s="3"/>
    </row>
    <row r="18" spans="1:10">
      <c r="A18" s="6">
        <v>16</v>
      </c>
      <c r="B18" s="6" t="s">
        <v>45</v>
      </c>
      <c r="C18" s="6" t="s">
        <v>48</v>
      </c>
      <c r="D18" s="6" t="s">
        <v>47</v>
      </c>
      <c r="E18" s="6" t="s">
        <v>44</v>
      </c>
      <c r="F18" s="7" t="s">
        <v>27</v>
      </c>
      <c r="G18" s="7">
        <v>3000</v>
      </c>
      <c r="H18" s="2"/>
      <c r="I18" s="7">
        <f t="shared" si="0"/>
        <v>0</v>
      </c>
      <c r="J18" s="3"/>
    </row>
    <row r="19" spans="1:10">
      <c r="A19" s="6">
        <v>17</v>
      </c>
      <c r="B19" s="6" t="s">
        <v>49</v>
      </c>
      <c r="C19" s="6" t="s">
        <v>50</v>
      </c>
      <c r="D19" s="6" t="s">
        <v>51</v>
      </c>
      <c r="E19" s="6" t="s">
        <v>33</v>
      </c>
      <c r="F19" s="7" t="s">
        <v>27</v>
      </c>
      <c r="G19" s="7">
        <v>20000</v>
      </c>
      <c r="H19" s="2"/>
      <c r="I19" s="7">
        <f t="shared" si="0"/>
        <v>0</v>
      </c>
      <c r="J19" s="3"/>
    </row>
    <row r="20" spans="1:10">
      <c r="A20" s="6">
        <v>18</v>
      </c>
      <c r="B20" s="6" t="s">
        <v>49</v>
      </c>
      <c r="C20" s="6" t="s">
        <v>52</v>
      </c>
      <c r="D20" s="6" t="s">
        <v>53</v>
      </c>
      <c r="E20" s="6" t="s">
        <v>33</v>
      </c>
      <c r="F20" s="7" t="s">
        <v>27</v>
      </c>
      <c r="G20" s="7">
        <v>60000</v>
      </c>
      <c r="H20" s="2"/>
      <c r="I20" s="7">
        <f t="shared" si="0"/>
        <v>0</v>
      </c>
      <c r="J20" s="3"/>
    </row>
    <row r="21" spans="1:10">
      <c r="A21" s="6">
        <v>19</v>
      </c>
      <c r="B21" s="6" t="s">
        <v>49</v>
      </c>
      <c r="C21" s="6" t="s">
        <v>54</v>
      </c>
      <c r="D21" s="6" t="s">
        <v>55</v>
      </c>
      <c r="E21" s="6" t="s">
        <v>33</v>
      </c>
      <c r="F21" s="7" t="s">
        <v>27</v>
      </c>
      <c r="G21" s="7">
        <v>6000</v>
      </c>
      <c r="H21" s="2"/>
      <c r="I21" s="7">
        <f t="shared" si="0"/>
        <v>0</v>
      </c>
      <c r="J21" s="3"/>
    </row>
    <row r="22" spans="1:10">
      <c r="A22" s="6">
        <v>20</v>
      </c>
      <c r="B22" s="6" t="s">
        <v>49</v>
      </c>
      <c r="C22" s="6" t="s">
        <v>34</v>
      </c>
      <c r="D22" s="6" t="s">
        <v>56</v>
      </c>
      <c r="E22" s="6" t="s">
        <v>33</v>
      </c>
      <c r="F22" s="7" t="s">
        <v>27</v>
      </c>
      <c r="G22" s="7">
        <v>3000</v>
      </c>
      <c r="H22" s="2"/>
      <c r="I22" s="7">
        <f t="shared" si="0"/>
        <v>0</v>
      </c>
      <c r="J22" s="3"/>
    </row>
    <row r="23" spans="1:10">
      <c r="A23" s="6">
        <v>21</v>
      </c>
      <c r="B23" s="6" t="s">
        <v>57</v>
      </c>
      <c r="C23" s="6" t="s">
        <v>58</v>
      </c>
      <c r="D23" s="6" t="s">
        <v>59</v>
      </c>
      <c r="E23" s="6"/>
      <c r="F23" s="7" t="s">
        <v>12</v>
      </c>
      <c r="G23" s="7">
        <v>10000</v>
      </c>
      <c r="H23" s="2"/>
      <c r="I23" s="7">
        <f t="shared" si="0"/>
        <v>0</v>
      </c>
      <c r="J23" s="3"/>
    </row>
    <row r="24" spans="1:10">
      <c r="A24" s="6">
        <v>22</v>
      </c>
      <c r="B24" s="6" t="s">
        <v>60</v>
      </c>
      <c r="C24" s="6" t="s">
        <v>61</v>
      </c>
      <c r="D24" s="6" t="s">
        <v>62</v>
      </c>
      <c r="E24" s="6" t="s">
        <v>11</v>
      </c>
      <c r="F24" s="7" t="s">
        <v>27</v>
      </c>
      <c r="G24" s="7">
        <v>60000</v>
      </c>
      <c r="H24" s="2"/>
      <c r="I24" s="7">
        <f t="shared" si="0"/>
        <v>0</v>
      </c>
      <c r="J24" s="3"/>
    </row>
    <row r="25" spans="1:10">
      <c r="A25" s="6">
        <v>23</v>
      </c>
      <c r="B25" s="6" t="s">
        <v>63</v>
      </c>
      <c r="C25" s="6" t="s">
        <v>223</v>
      </c>
      <c r="D25" s="8" t="s">
        <v>64</v>
      </c>
      <c r="E25" s="6" t="s">
        <v>65</v>
      </c>
      <c r="F25" s="7" t="s">
        <v>27</v>
      </c>
      <c r="G25" s="7">
        <v>10000</v>
      </c>
      <c r="H25" s="2"/>
      <c r="I25" s="7">
        <f t="shared" si="0"/>
        <v>0</v>
      </c>
      <c r="J25" s="3"/>
    </row>
    <row r="26" spans="1:10">
      <c r="A26" s="6">
        <v>24</v>
      </c>
      <c r="B26" s="6" t="s">
        <v>63</v>
      </c>
      <c r="C26" s="6" t="s">
        <v>34</v>
      </c>
      <c r="D26" s="6" t="s">
        <v>66</v>
      </c>
      <c r="E26" s="6" t="s">
        <v>65</v>
      </c>
      <c r="F26" s="7" t="s">
        <v>27</v>
      </c>
      <c r="G26" s="7">
        <v>40000</v>
      </c>
      <c r="H26" s="2"/>
      <c r="I26" s="7">
        <f t="shared" si="0"/>
        <v>0</v>
      </c>
      <c r="J26" s="3"/>
    </row>
    <row r="27" spans="1:10">
      <c r="A27" s="6">
        <v>25</v>
      </c>
      <c r="B27" s="6" t="s">
        <v>63</v>
      </c>
      <c r="C27" s="6" t="s">
        <v>34</v>
      </c>
      <c r="D27" s="6" t="s">
        <v>67</v>
      </c>
      <c r="E27" s="6" t="s">
        <v>65</v>
      </c>
      <c r="F27" s="7" t="s">
        <v>27</v>
      </c>
      <c r="G27" s="7">
        <v>60000</v>
      </c>
      <c r="H27" s="2"/>
      <c r="I27" s="7">
        <f t="shared" si="0"/>
        <v>0</v>
      </c>
      <c r="J27" s="3"/>
    </row>
    <row r="28" spans="1:10">
      <c r="A28" s="6">
        <v>26</v>
      </c>
      <c r="B28" s="6" t="s">
        <v>63</v>
      </c>
      <c r="C28" s="6" t="s">
        <v>34</v>
      </c>
      <c r="D28" s="6" t="s">
        <v>68</v>
      </c>
      <c r="E28" s="6" t="s">
        <v>65</v>
      </c>
      <c r="F28" s="7" t="s">
        <v>27</v>
      </c>
      <c r="G28" s="7">
        <v>130000</v>
      </c>
      <c r="H28" s="2"/>
      <c r="I28" s="7">
        <f t="shared" si="0"/>
        <v>0</v>
      </c>
      <c r="J28" s="3"/>
    </row>
    <row r="29" spans="1:10">
      <c r="A29" s="6">
        <v>27</v>
      </c>
      <c r="B29" s="9" t="s">
        <v>69</v>
      </c>
      <c r="C29" s="6" t="s">
        <v>70</v>
      </c>
      <c r="D29" s="6" t="s">
        <v>71</v>
      </c>
      <c r="E29" s="6" t="s">
        <v>72</v>
      </c>
      <c r="F29" s="7" t="s">
        <v>73</v>
      </c>
      <c r="G29" s="10">
        <v>380</v>
      </c>
      <c r="H29" s="2"/>
      <c r="I29" s="7">
        <f t="shared" si="0"/>
        <v>0</v>
      </c>
      <c r="J29" s="3"/>
    </row>
    <row r="30" spans="1:10">
      <c r="A30" s="6">
        <v>28</v>
      </c>
      <c r="B30" s="6" t="s">
        <v>74</v>
      </c>
      <c r="C30" s="6" t="s">
        <v>34</v>
      </c>
      <c r="D30" s="6" t="s">
        <v>75</v>
      </c>
      <c r="E30" s="6" t="s">
        <v>76</v>
      </c>
      <c r="F30" s="7" t="s">
        <v>27</v>
      </c>
      <c r="G30" s="10">
        <v>6000</v>
      </c>
      <c r="H30" s="2"/>
      <c r="I30" s="7">
        <f t="shared" si="0"/>
        <v>0</v>
      </c>
      <c r="J30" s="3"/>
    </row>
    <row r="31" spans="1:10">
      <c r="A31" s="6">
        <v>29</v>
      </c>
      <c r="B31" s="6" t="s">
        <v>74</v>
      </c>
      <c r="C31" s="6" t="s">
        <v>34</v>
      </c>
      <c r="D31" s="6" t="s">
        <v>64</v>
      </c>
      <c r="E31" s="6" t="s">
        <v>65</v>
      </c>
      <c r="F31" s="7" t="s">
        <v>27</v>
      </c>
      <c r="G31" s="10">
        <v>10000</v>
      </c>
      <c r="H31" s="2"/>
      <c r="I31" s="7">
        <f t="shared" si="0"/>
        <v>0</v>
      </c>
      <c r="J31" s="3"/>
    </row>
    <row r="32" spans="1:10">
      <c r="A32" s="6">
        <v>30</v>
      </c>
      <c r="B32" s="6" t="s">
        <v>74</v>
      </c>
      <c r="C32" s="6" t="s">
        <v>77</v>
      </c>
      <c r="D32" s="6" t="s">
        <v>66</v>
      </c>
      <c r="E32" s="6" t="s">
        <v>65</v>
      </c>
      <c r="F32" s="7" t="s">
        <v>27</v>
      </c>
      <c r="G32" s="10">
        <v>215000</v>
      </c>
      <c r="H32" s="2"/>
      <c r="I32" s="7">
        <f t="shared" si="0"/>
        <v>0</v>
      </c>
      <c r="J32" s="3"/>
    </row>
    <row r="33" spans="1:10">
      <c r="A33" s="6">
        <v>31</v>
      </c>
      <c r="B33" s="6" t="s">
        <v>74</v>
      </c>
      <c r="C33" s="6" t="s">
        <v>34</v>
      </c>
      <c r="D33" s="6" t="s">
        <v>78</v>
      </c>
      <c r="E33" s="6" t="s">
        <v>65</v>
      </c>
      <c r="F33" s="7" t="s">
        <v>27</v>
      </c>
      <c r="G33" s="10">
        <v>182000</v>
      </c>
      <c r="H33" s="2"/>
      <c r="I33" s="7">
        <f t="shared" si="0"/>
        <v>0</v>
      </c>
      <c r="J33" s="3"/>
    </row>
    <row r="34" spans="1:10">
      <c r="A34" s="6">
        <v>32</v>
      </c>
      <c r="B34" s="6" t="s">
        <v>74</v>
      </c>
      <c r="C34" s="6" t="s">
        <v>79</v>
      </c>
      <c r="D34" s="6" t="s">
        <v>78</v>
      </c>
      <c r="E34" s="6" t="s">
        <v>80</v>
      </c>
      <c r="F34" s="7" t="s">
        <v>81</v>
      </c>
      <c r="G34" s="10">
        <v>660</v>
      </c>
      <c r="H34" s="2"/>
      <c r="I34" s="7">
        <f t="shared" si="0"/>
        <v>0</v>
      </c>
      <c r="J34" s="3"/>
    </row>
    <row r="35" spans="1:10">
      <c r="A35" s="6">
        <v>33</v>
      </c>
      <c r="B35" s="6" t="s">
        <v>74</v>
      </c>
      <c r="C35" s="6" t="s">
        <v>50</v>
      </c>
      <c r="D35" s="6" t="s">
        <v>78</v>
      </c>
      <c r="E35" s="6" t="s">
        <v>65</v>
      </c>
      <c r="F35" s="7" t="s">
        <v>27</v>
      </c>
      <c r="G35" s="10">
        <v>75500</v>
      </c>
      <c r="H35" s="2"/>
      <c r="I35" s="7">
        <f t="shared" si="0"/>
        <v>0</v>
      </c>
      <c r="J35" s="3"/>
    </row>
    <row r="36" spans="1:10">
      <c r="A36" s="6">
        <v>34</v>
      </c>
      <c r="B36" s="6" t="s">
        <v>82</v>
      </c>
      <c r="C36" s="6" t="s">
        <v>54</v>
      </c>
      <c r="D36" s="6" t="s">
        <v>83</v>
      </c>
      <c r="E36" s="6"/>
      <c r="F36" s="7" t="s">
        <v>12</v>
      </c>
      <c r="G36" s="10">
        <v>60000</v>
      </c>
      <c r="H36" s="2"/>
      <c r="I36" s="7">
        <f t="shared" si="0"/>
        <v>0</v>
      </c>
      <c r="J36" s="3"/>
    </row>
    <row r="37" spans="1:10">
      <c r="A37" s="6">
        <v>35</v>
      </c>
      <c r="B37" s="6" t="s">
        <v>82</v>
      </c>
      <c r="C37" s="6" t="s">
        <v>84</v>
      </c>
      <c r="D37" s="6" t="s">
        <v>85</v>
      </c>
      <c r="E37" s="6"/>
      <c r="F37" s="7" t="s">
        <v>12</v>
      </c>
      <c r="G37" s="10">
        <v>10000</v>
      </c>
      <c r="H37" s="2"/>
      <c r="I37" s="7">
        <f t="shared" si="0"/>
        <v>0</v>
      </c>
      <c r="J37" s="3"/>
    </row>
    <row r="38" spans="1:10">
      <c r="A38" s="6">
        <v>36</v>
      </c>
      <c r="B38" s="6" t="s">
        <v>86</v>
      </c>
      <c r="C38" s="6" t="s">
        <v>87</v>
      </c>
      <c r="D38" s="6" t="s">
        <v>218</v>
      </c>
      <c r="E38" s="6" t="s">
        <v>33</v>
      </c>
      <c r="F38" s="7" t="s">
        <v>12</v>
      </c>
      <c r="G38" s="10">
        <v>5000</v>
      </c>
      <c r="H38" s="2"/>
      <c r="I38" s="7">
        <f t="shared" si="0"/>
        <v>0</v>
      </c>
      <c r="J38" s="3"/>
    </row>
    <row r="39" spans="1:10">
      <c r="A39" s="6">
        <v>37</v>
      </c>
      <c r="B39" s="6" t="s">
        <v>88</v>
      </c>
      <c r="C39" s="6" t="s">
        <v>61</v>
      </c>
      <c r="D39" s="6" t="s">
        <v>89</v>
      </c>
      <c r="E39" s="6"/>
      <c r="F39" s="7" t="s">
        <v>12</v>
      </c>
      <c r="G39" s="10">
        <v>20000</v>
      </c>
      <c r="H39" s="2"/>
      <c r="I39" s="7">
        <f t="shared" si="0"/>
        <v>0</v>
      </c>
      <c r="J39" s="3"/>
    </row>
    <row r="40" spans="1:10">
      <c r="A40" s="6">
        <v>38</v>
      </c>
      <c r="B40" s="6" t="s">
        <v>88</v>
      </c>
      <c r="C40" s="6" t="s">
        <v>61</v>
      </c>
      <c r="D40" s="6" t="s">
        <v>90</v>
      </c>
      <c r="E40" s="6" t="s">
        <v>11</v>
      </c>
      <c r="F40" s="7" t="s">
        <v>12</v>
      </c>
      <c r="G40" s="10">
        <v>88000</v>
      </c>
      <c r="H40" s="2"/>
      <c r="I40" s="7">
        <f t="shared" si="0"/>
        <v>0</v>
      </c>
      <c r="J40" s="3"/>
    </row>
    <row r="41" spans="1:10">
      <c r="A41" s="6">
        <v>39</v>
      </c>
      <c r="B41" s="6" t="s">
        <v>88</v>
      </c>
      <c r="C41" s="6" t="s">
        <v>61</v>
      </c>
      <c r="D41" s="6" t="s">
        <v>91</v>
      </c>
      <c r="E41" s="6" t="s">
        <v>92</v>
      </c>
      <c r="F41" s="7" t="s">
        <v>12</v>
      </c>
      <c r="G41" s="10">
        <v>800000</v>
      </c>
      <c r="H41" s="2"/>
      <c r="I41" s="7">
        <f t="shared" si="0"/>
        <v>0</v>
      </c>
      <c r="J41" s="3"/>
    </row>
    <row r="42" spans="1:10">
      <c r="A42" s="6">
        <v>40</v>
      </c>
      <c r="B42" s="6" t="s">
        <v>93</v>
      </c>
      <c r="C42" s="6" t="s">
        <v>94</v>
      </c>
      <c r="D42" s="6" t="s">
        <v>95</v>
      </c>
      <c r="E42" s="6" t="s">
        <v>96</v>
      </c>
      <c r="F42" s="7" t="s">
        <v>97</v>
      </c>
      <c r="G42" s="10">
        <v>400</v>
      </c>
      <c r="H42" s="1"/>
      <c r="I42" s="7">
        <f t="shared" si="0"/>
        <v>0</v>
      </c>
      <c r="J42" s="3"/>
    </row>
    <row r="43" spans="1:10">
      <c r="A43" s="6">
        <v>41</v>
      </c>
      <c r="B43" s="6" t="s">
        <v>98</v>
      </c>
      <c r="C43" s="6" t="s">
        <v>34</v>
      </c>
      <c r="D43" s="6" t="s">
        <v>67</v>
      </c>
      <c r="E43" s="6" t="s">
        <v>65</v>
      </c>
      <c r="F43" s="7" t="s">
        <v>27</v>
      </c>
      <c r="G43" s="10">
        <v>200</v>
      </c>
      <c r="H43" s="2"/>
      <c r="I43" s="7">
        <f t="shared" si="0"/>
        <v>0</v>
      </c>
      <c r="J43" s="3"/>
    </row>
    <row r="44" spans="1:10">
      <c r="A44" s="6">
        <v>42</v>
      </c>
      <c r="B44" s="6" t="s">
        <v>98</v>
      </c>
      <c r="C44" s="6" t="s">
        <v>34</v>
      </c>
      <c r="D44" s="6" t="s">
        <v>78</v>
      </c>
      <c r="E44" s="6" t="s">
        <v>65</v>
      </c>
      <c r="F44" s="7" t="s">
        <v>27</v>
      </c>
      <c r="G44" s="10">
        <v>3000</v>
      </c>
      <c r="H44" s="2"/>
      <c r="I44" s="7">
        <f t="shared" si="0"/>
        <v>0</v>
      </c>
      <c r="J44" s="3"/>
    </row>
    <row r="45" spans="1:10">
      <c r="A45" s="6">
        <v>43</v>
      </c>
      <c r="B45" s="6" t="s">
        <v>98</v>
      </c>
      <c r="C45" s="6" t="s">
        <v>50</v>
      </c>
      <c r="D45" s="6" t="s">
        <v>78</v>
      </c>
      <c r="E45" s="6" t="s">
        <v>65</v>
      </c>
      <c r="F45" s="7" t="s">
        <v>27</v>
      </c>
      <c r="G45" s="10">
        <v>137000</v>
      </c>
      <c r="H45" s="2"/>
      <c r="I45" s="7">
        <f t="shared" si="0"/>
        <v>0</v>
      </c>
      <c r="J45" s="3"/>
    </row>
    <row r="46" spans="1:10">
      <c r="A46" s="6">
        <v>44</v>
      </c>
      <c r="B46" s="6" t="s">
        <v>98</v>
      </c>
      <c r="C46" s="6" t="s">
        <v>99</v>
      </c>
      <c r="D46" s="6" t="s">
        <v>78</v>
      </c>
      <c r="E46" s="6" t="s">
        <v>100</v>
      </c>
      <c r="F46" s="7" t="s">
        <v>81</v>
      </c>
      <c r="G46" s="10">
        <v>600</v>
      </c>
      <c r="H46" s="2"/>
      <c r="I46" s="7">
        <f t="shared" si="0"/>
        <v>0</v>
      </c>
      <c r="J46" s="3"/>
    </row>
    <row r="47" spans="1:10">
      <c r="A47" s="6">
        <v>45</v>
      </c>
      <c r="B47" s="6" t="s">
        <v>98</v>
      </c>
      <c r="C47" s="6" t="s">
        <v>42</v>
      </c>
      <c r="D47" s="6" t="s">
        <v>78</v>
      </c>
      <c r="E47" s="6" t="s">
        <v>65</v>
      </c>
      <c r="F47" s="7" t="s">
        <v>27</v>
      </c>
      <c r="G47" s="7">
        <v>8000</v>
      </c>
      <c r="H47" s="2"/>
      <c r="I47" s="7">
        <f t="shared" si="0"/>
        <v>0</v>
      </c>
      <c r="J47" s="3"/>
    </row>
    <row r="48" spans="1:10">
      <c r="A48" s="6">
        <v>46</v>
      </c>
      <c r="B48" s="6" t="s">
        <v>98</v>
      </c>
      <c r="C48" s="6" t="s">
        <v>34</v>
      </c>
      <c r="D48" s="6" t="s">
        <v>101</v>
      </c>
      <c r="E48" s="6" t="s">
        <v>65</v>
      </c>
      <c r="F48" s="7" t="s">
        <v>27</v>
      </c>
      <c r="G48" s="7">
        <v>50000</v>
      </c>
      <c r="H48" s="2"/>
      <c r="I48" s="7">
        <f t="shared" si="0"/>
        <v>0</v>
      </c>
      <c r="J48" s="3"/>
    </row>
    <row r="49" spans="1:10">
      <c r="A49" s="6">
        <v>47</v>
      </c>
      <c r="B49" s="6" t="s">
        <v>98</v>
      </c>
      <c r="C49" s="6" t="s">
        <v>50</v>
      </c>
      <c r="D49" s="6" t="s">
        <v>101</v>
      </c>
      <c r="E49" s="6" t="s">
        <v>102</v>
      </c>
      <c r="F49" s="7" t="s">
        <v>81</v>
      </c>
      <c r="G49" s="7">
        <v>5000</v>
      </c>
      <c r="H49" s="2"/>
      <c r="I49" s="7">
        <f t="shared" si="0"/>
        <v>0</v>
      </c>
      <c r="J49" s="3"/>
    </row>
    <row r="50" spans="1:10">
      <c r="A50" s="6">
        <v>48</v>
      </c>
      <c r="B50" s="6" t="s">
        <v>103</v>
      </c>
      <c r="C50" s="6" t="s">
        <v>104</v>
      </c>
      <c r="D50" s="6" t="s">
        <v>105</v>
      </c>
      <c r="E50" s="6"/>
      <c r="F50" s="7" t="s">
        <v>12</v>
      </c>
      <c r="G50" s="7">
        <v>5000</v>
      </c>
      <c r="H50" s="2"/>
      <c r="I50" s="7">
        <f t="shared" si="0"/>
        <v>0</v>
      </c>
      <c r="J50" s="3"/>
    </row>
    <row r="51" spans="1:10">
      <c r="A51" s="6">
        <v>49</v>
      </c>
      <c r="B51" s="6" t="s">
        <v>106</v>
      </c>
      <c r="C51" s="6" t="s">
        <v>107</v>
      </c>
      <c r="D51" s="6" t="s">
        <v>66</v>
      </c>
      <c r="E51" s="6" t="s">
        <v>108</v>
      </c>
      <c r="F51" s="7" t="s">
        <v>81</v>
      </c>
      <c r="G51" s="7">
        <v>40000</v>
      </c>
      <c r="H51" s="2"/>
      <c r="I51" s="7">
        <f t="shared" si="0"/>
        <v>0</v>
      </c>
      <c r="J51" s="3"/>
    </row>
    <row r="52" spans="1:10">
      <c r="A52" s="6">
        <v>50</v>
      </c>
      <c r="B52" s="6" t="s">
        <v>106</v>
      </c>
      <c r="C52" s="6" t="s">
        <v>109</v>
      </c>
      <c r="D52" s="6" t="s">
        <v>66</v>
      </c>
      <c r="E52" s="6" t="s">
        <v>80</v>
      </c>
      <c r="F52" s="7" t="s">
        <v>81</v>
      </c>
      <c r="G52" s="7">
        <v>3300</v>
      </c>
      <c r="H52" s="2"/>
      <c r="I52" s="7">
        <f t="shared" si="0"/>
        <v>0</v>
      </c>
      <c r="J52" s="3"/>
    </row>
    <row r="53" spans="1:10">
      <c r="A53" s="6">
        <v>51</v>
      </c>
      <c r="B53" s="6" t="s">
        <v>106</v>
      </c>
      <c r="C53" s="6" t="s">
        <v>107</v>
      </c>
      <c r="D53" s="6" t="s">
        <v>110</v>
      </c>
      <c r="E53" s="6" t="s">
        <v>108</v>
      </c>
      <c r="F53" s="7" t="s">
        <v>81</v>
      </c>
      <c r="G53" s="7">
        <v>15000</v>
      </c>
      <c r="H53" s="2"/>
      <c r="I53" s="7">
        <f t="shared" si="0"/>
        <v>0</v>
      </c>
      <c r="J53" s="3"/>
    </row>
    <row r="54" spans="1:10">
      <c r="A54" s="6">
        <v>52</v>
      </c>
      <c r="B54" s="6" t="s">
        <v>106</v>
      </c>
      <c r="C54" s="6" t="s">
        <v>111</v>
      </c>
      <c r="D54" s="6" t="s">
        <v>67</v>
      </c>
      <c r="E54" s="6" t="s">
        <v>80</v>
      </c>
      <c r="F54" s="7" t="s">
        <v>81</v>
      </c>
      <c r="G54" s="7">
        <v>1980</v>
      </c>
      <c r="H54" s="2"/>
      <c r="I54" s="7">
        <f t="shared" si="0"/>
        <v>0</v>
      </c>
      <c r="J54" s="3"/>
    </row>
    <row r="55" spans="1:10">
      <c r="A55" s="6">
        <v>53</v>
      </c>
      <c r="B55" s="6" t="s">
        <v>106</v>
      </c>
      <c r="C55" s="6" t="s">
        <v>107</v>
      </c>
      <c r="D55" s="6" t="s">
        <v>78</v>
      </c>
      <c r="E55" s="6" t="s">
        <v>108</v>
      </c>
      <c r="F55" s="7" t="s">
        <v>81</v>
      </c>
      <c r="G55" s="7">
        <v>99000</v>
      </c>
      <c r="H55" s="2"/>
      <c r="I55" s="7">
        <f t="shared" si="0"/>
        <v>0</v>
      </c>
      <c r="J55" s="3"/>
    </row>
    <row r="56" spans="1:10">
      <c r="A56" s="6">
        <v>54</v>
      </c>
      <c r="B56" s="6" t="s">
        <v>106</v>
      </c>
      <c r="C56" s="6" t="s">
        <v>112</v>
      </c>
      <c r="D56" s="6" t="s">
        <v>113</v>
      </c>
      <c r="E56" s="6" t="s">
        <v>114</v>
      </c>
      <c r="F56" s="7" t="s">
        <v>81</v>
      </c>
      <c r="G56" s="7">
        <v>10000</v>
      </c>
      <c r="H56" s="2"/>
      <c r="I56" s="7">
        <f t="shared" si="0"/>
        <v>0</v>
      </c>
      <c r="J56" s="3"/>
    </row>
    <row r="57" spans="1:10">
      <c r="A57" s="6">
        <v>55</v>
      </c>
      <c r="B57" s="6" t="s">
        <v>106</v>
      </c>
      <c r="C57" s="6" t="s">
        <v>107</v>
      </c>
      <c r="D57" s="6" t="s">
        <v>115</v>
      </c>
      <c r="E57" s="6" t="s">
        <v>108</v>
      </c>
      <c r="F57" s="7" t="s">
        <v>81</v>
      </c>
      <c r="G57" s="7">
        <v>15000</v>
      </c>
      <c r="H57" s="2"/>
      <c r="I57" s="7">
        <f t="shared" si="0"/>
        <v>0</v>
      </c>
      <c r="J57" s="3"/>
    </row>
    <row r="58" spans="1:10" ht="27">
      <c r="A58" s="6">
        <v>56</v>
      </c>
      <c r="B58" s="6" t="s">
        <v>116</v>
      </c>
      <c r="C58" s="6" t="s">
        <v>117</v>
      </c>
      <c r="D58" s="6" t="s">
        <v>118</v>
      </c>
      <c r="E58" s="6" t="s">
        <v>119</v>
      </c>
      <c r="F58" s="7" t="s">
        <v>120</v>
      </c>
      <c r="G58" s="7">
        <v>50</v>
      </c>
      <c r="H58" s="2"/>
      <c r="I58" s="7">
        <f t="shared" si="0"/>
        <v>0</v>
      </c>
      <c r="J58" s="3"/>
    </row>
    <row r="59" spans="1:10" ht="27">
      <c r="A59" s="6">
        <v>57</v>
      </c>
      <c r="B59" s="6" t="s">
        <v>121</v>
      </c>
      <c r="C59" s="6" t="s">
        <v>122</v>
      </c>
      <c r="D59" s="6" t="s">
        <v>123</v>
      </c>
      <c r="E59" s="6" t="s">
        <v>124</v>
      </c>
      <c r="F59" s="7" t="s">
        <v>120</v>
      </c>
      <c r="G59" s="7">
        <v>2000</v>
      </c>
      <c r="H59" s="2"/>
      <c r="I59" s="7">
        <f t="shared" si="0"/>
        <v>0</v>
      </c>
      <c r="J59" s="3"/>
    </row>
    <row r="60" spans="1:10" ht="27">
      <c r="A60" s="6">
        <v>58</v>
      </c>
      <c r="B60" s="6" t="s">
        <v>125</v>
      </c>
      <c r="C60" s="6" t="s">
        <v>126</v>
      </c>
      <c r="D60" s="6" t="s">
        <v>123</v>
      </c>
      <c r="E60" s="6" t="s">
        <v>124</v>
      </c>
      <c r="F60" s="7" t="s">
        <v>120</v>
      </c>
      <c r="G60" s="7">
        <v>1000</v>
      </c>
      <c r="H60" s="2"/>
      <c r="I60" s="7">
        <f t="shared" si="0"/>
        <v>0</v>
      </c>
      <c r="J60" s="3"/>
    </row>
    <row r="61" spans="1:10" ht="27">
      <c r="A61" s="6">
        <v>59</v>
      </c>
      <c r="B61" s="6" t="s">
        <v>127</v>
      </c>
      <c r="C61" s="6" t="s">
        <v>128</v>
      </c>
      <c r="D61" s="6" t="s">
        <v>78</v>
      </c>
      <c r="E61" s="6" t="s">
        <v>129</v>
      </c>
      <c r="F61" s="7" t="s">
        <v>120</v>
      </c>
      <c r="G61" s="7">
        <v>50</v>
      </c>
      <c r="H61" s="2"/>
      <c r="I61" s="7">
        <f t="shared" si="0"/>
        <v>0</v>
      </c>
      <c r="J61" s="3"/>
    </row>
    <row r="62" spans="1:10" ht="27">
      <c r="A62" s="6">
        <v>60</v>
      </c>
      <c r="B62" s="6" t="s">
        <v>130</v>
      </c>
      <c r="C62" s="6" t="s">
        <v>131</v>
      </c>
      <c r="D62" s="6" t="s">
        <v>118</v>
      </c>
      <c r="E62" s="6" t="s">
        <v>119</v>
      </c>
      <c r="F62" s="7" t="s">
        <v>12</v>
      </c>
      <c r="G62" s="7">
        <v>15000</v>
      </c>
      <c r="H62" s="2"/>
      <c r="I62" s="7">
        <f t="shared" si="0"/>
        <v>0</v>
      </c>
      <c r="J62" s="3"/>
    </row>
    <row r="63" spans="1:10" ht="27">
      <c r="A63" s="6">
        <v>61</v>
      </c>
      <c r="B63" s="6" t="s">
        <v>132</v>
      </c>
      <c r="C63" s="6" t="s">
        <v>133</v>
      </c>
      <c r="D63" s="6" t="s">
        <v>66</v>
      </c>
      <c r="E63" s="6" t="s">
        <v>129</v>
      </c>
      <c r="F63" s="7" t="s">
        <v>81</v>
      </c>
      <c r="G63" s="7">
        <v>150</v>
      </c>
      <c r="H63" s="2"/>
      <c r="I63" s="7">
        <f t="shared" si="0"/>
        <v>0</v>
      </c>
      <c r="J63" s="3"/>
    </row>
    <row r="64" spans="1:10" ht="27">
      <c r="A64" s="6">
        <v>62</v>
      </c>
      <c r="B64" s="6" t="s">
        <v>134</v>
      </c>
      <c r="C64" s="6" t="s">
        <v>135</v>
      </c>
      <c r="D64" s="6" t="s">
        <v>66</v>
      </c>
      <c r="E64" s="6" t="s">
        <v>129</v>
      </c>
      <c r="F64" s="7" t="s">
        <v>120</v>
      </c>
      <c r="G64" s="7">
        <v>1000</v>
      </c>
      <c r="H64" s="2"/>
      <c r="I64" s="7">
        <f t="shared" si="0"/>
        <v>0</v>
      </c>
      <c r="J64" s="3"/>
    </row>
    <row r="65" spans="1:10" ht="27">
      <c r="A65" s="6">
        <v>63</v>
      </c>
      <c r="B65" s="6" t="s">
        <v>136</v>
      </c>
      <c r="C65" s="6" t="s">
        <v>137</v>
      </c>
      <c r="D65" s="6" t="s">
        <v>115</v>
      </c>
      <c r="E65" s="6" t="s">
        <v>129</v>
      </c>
      <c r="F65" s="7" t="s">
        <v>120</v>
      </c>
      <c r="G65" s="7">
        <v>300</v>
      </c>
      <c r="H65" s="2"/>
      <c r="I65" s="7">
        <f t="shared" si="0"/>
        <v>0</v>
      </c>
      <c r="J65" s="3"/>
    </row>
    <row r="66" spans="1:10" ht="27">
      <c r="A66" s="6">
        <v>64</v>
      </c>
      <c r="B66" s="6" t="s">
        <v>138</v>
      </c>
      <c r="C66" s="6" t="s">
        <v>128</v>
      </c>
      <c r="D66" s="6" t="s">
        <v>78</v>
      </c>
      <c r="E66" s="6" t="s">
        <v>129</v>
      </c>
      <c r="F66" s="7" t="s">
        <v>120</v>
      </c>
      <c r="G66" s="7">
        <v>250</v>
      </c>
      <c r="H66" s="2"/>
      <c r="I66" s="7">
        <f t="shared" si="0"/>
        <v>0</v>
      </c>
      <c r="J66" s="3"/>
    </row>
    <row r="67" spans="1:10" ht="27">
      <c r="A67" s="6">
        <v>65</v>
      </c>
      <c r="B67" s="6" t="s">
        <v>139</v>
      </c>
      <c r="C67" s="6" t="s">
        <v>128</v>
      </c>
      <c r="D67" s="6" t="s">
        <v>78</v>
      </c>
      <c r="E67" s="6" t="s">
        <v>129</v>
      </c>
      <c r="F67" s="7" t="s">
        <v>120</v>
      </c>
      <c r="G67" s="7">
        <v>125</v>
      </c>
      <c r="H67" s="2"/>
      <c r="I67" s="7">
        <f t="shared" si="0"/>
        <v>0</v>
      </c>
      <c r="J67" s="3"/>
    </row>
    <row r="68" spans="1:10" ht="27">
      <c r="A68" s="6">
        <v>66</v>
      </c>
      <c r="B68" s="6" t="s">
        <v>140</v>
      </c>
      <c r="C68" s="6" t="s">
        <v>141</v>
      </c>
      <c r="D68" s="6" t="s">
        <v>142</v>
      </c>
      <c r="E68" s="6" t="s">
        <v>129</v>
      </c>
      <c r="F68" s="7" t="s">
        <v>120</v>
      </c>
      <c r="G68" s="7">
        <v>50</v>
      </c>
      <c r="H68" s="2"/>
      <c r="I68" s="7">
        <f t="shared" ref="I68:I103" si="1">G68*H68</f>
        <v>0</v>
      </c>
      <c r="J68" s="3"/>
    </row>
    <row r="69" spans="1:10" ht="27">
      <c r="A69" s="6">
        <v>67</v>
      </c>
      <c r="B69" s="6" t="s">
        <v>143</v>
      </c>
      <c r="C69" s="6" t="s">
        <v>144</v>
      </c>
      <c r="D69" s="6" t="s">
        <v>78</v>
      </c>
      <c r="E69" s="6" t="s">
        <v>129</v>
      </c>
      <c r="F69" s="7" t="s">
        <v>120</v>
      </c>
      <c r="G69" s="7">
        <v>400</v>
      </c>
      <c r="H69" s="2"/>
      <c r="I69" s="7">
        <f t="shared" si="1"/>
        <v>0</v>
      </c>
      <c r="J69" s="3"/>
    </row>
    <row r="70" spans="1:10" ht="27">
      <c r="A70" s="6">
        <v>68</v>
      </c>
      <c r="B70" s="6" t="s">
        <v>143</v>
      </c>
      <c r="C70" s="6" t="s">
        <v>145</v>
      </c>
      <c r="D70" s="6" t="s">
        <v>78</v>
      </c>
      <c r="E70" s="6" t="s">
        <v>129</v>
      </c>
      <c r="F70" s="7" t="s">
        <v>120</v>
      </c>
      <c r="G70" s="7">
        <v>250</v>
      </c>
      <c r="H70" s="2"/>
      <c r="I70" s="7">
        <f t="shared" si="1"/>
        <v>0</v>
      </c>
      <c r="J70" s="3"/>
    </row>
    <row r="71" spans="1:10" ht="27">
      <c r="A71" s="6">
        <v>69</v>
      </c>
      <c r="B71" s="6" t="s">
        <v>146</v>
      </c>
      <c r="C71" s="6" t="s">
        <v>147</v>
      </c>
      <c r="D71" s="6" t="s">
        <v>66</v>
      </c>
      <c r="E71" s="6" t="s">
        <v>148</v>
      </c>
      <c r="F71" s="7" t="s">
        <v>120</v>
      </c>
      <c r="G71" s="7">
        <v>100</v>
      </c>
      <c r="H71" s="2"/>
      <c r="I71" s="7">
        <f t="shared" si="1"/>
        <v>0</v>
      </c>
      <c r="J71" s="3"/>
    </row>
    <row r="72" spans="1:10" ht="27">
      <c r="A72" s="6">
        <v>70</v>
      </c>
      <c r="B72" s="6" t="s">
        <v>146</v>
      </c>
      <c r="C72" s="6" t="s">
        <v>149</v>
      </c>
      <c r="D72" s="6" t="s">
        <v>66</v>
      </c>
      <c r="E72" s="6" t="s">
        <v>148</v>
      </c>
      <c r="F72" s="7" t="s">
        <v>120</v>
      </c>
      <c r="G72" s="7">
        <v>100</v>
      </c>
      <c r="H72" s="2"/>
      <c r="I72" s="7">
        <f t="shared" si="1"/>
        <v>0</v>
      </c>
      <c r="J72" s="3"/>
    </row>
    <row r="73" spans="1:10" ht="27">
      <c r="A73" s="6">
        <v>71</v>
      </c>
      <c r="B73" s="6" t="s">
        <v>150</v>
      </c>
      <c r="C73" s="6" t="s">
        <v>117</v>
      </c>
      <c r="D73" s="6" t="s">
        <v>151</v>
      </c>
      <c r="E73" s="6" t="s">
        <v>119</v>
      </c>
      <c r="F73" s="7" t="s">
        <v>120</v>
      </c>
      <c r="G73" s="7">
        <v>200</v>
      </c>
      <c r="H73" s="2"/>
      <c r="I73" s="7">
        <f t="shared" si="1"/>
        <v>0</v>
      </c>
      <c r="J73" s="3"/>
    </row>
    <row r="74" spans="1:10" ht="27">
      <c r="A74" s="6">
        <v>72</v>
      </c>
      <c r="B74" s="6" t="s">
        <v>152</v>
      </c>
      <c r="C74" s="6" t="s">
        <v>153</v>
      </c>
      <c r="D74" s="6" t="s">
        <v>78</v>
      </c>
      <c r="E74" s="6" t="s">
        <v>129</v>
      </c>
      <c r="F74" s="7" t="s">
        <v>120</v>
      </c>
      <c r="G74" s="7">
        <v>1000</v>
      </c>
      <c r="H74" s="2"/>
      <c r="I74" s="7">
        <f t="shared" si="1"/>
        <v>0</v>
      </c>
      <c r="J74" s="3"/>
    </row>
    <row r="75" spans="1:10" ht="27">
      <c r="A75" s="6">
        <v>73</v>
      </c>
      <c r="B75" s="6" t="s">
        <v>154</v>
      </c>
      <c r="C75" s="6" t="s">
        <v>155</v>
      </c>
      <c r="D75" s="6" t="s">
        <v>78</v>
      </c>
      <c r="E75" s="6" t="s">
        <v>148</v>
      </c>
      <c r="F75" s="7" t="s">
        <v>120</v>
      </c>
      <c r="G75" s="7">
        <v>40</v>
      </c>
      <c r="H75" s="2"/>
      <c r="I75" s="7">
        <f t="shared" si="1"/>
        <v>0</v>
      </c>
      <c r="J75" s="3"/>
    </row>
    <row r="76" spans="1:10" ht="27">
      <c r="A76" s="6">
        <v>74</v>
      </c>
      <c r="B76" s="6" t="s">
        <v>154</v>
      </c>
      <c r="C76" s="6" t="s">
        <v>156</v>
      </c>
      <c r="D76" s="6" t="s">
        <v>67</v>
      </c>
      <c r="E76" s="6" t="s">
        <v>157</v>
      </c>
      <c r="F76" s="7" t="s">
        <v>120</v>
      </c>
      <c r="G76" s="7">
        <v>450</v>
      </c>
      <c r="H76" s="2"/>
      <c r="I76" s="7">
        <f t="shared" si="1"/>
        <v>0</v>
      </c>
      <c r="J76" s="3"/>
    </row>
    <row r="77" spans="1:10" ht="54">
      <c r="A77" s="6">
        <v>75</v>
      </c>
      <c r="B77" s="6" t="s">
        <v>158</v>
      </c>
      <c r="C77" s="6" t="s">
        <v>159</v>
      </c>
      <c r="D77" s="6" t="s">
        <v>160</v>
      </c>
      <c r="E77" s="6" t="s">
        <v>161</v>
      </c>
      <c r="F77" s="7" t="s">
        <v>120</v>
      </c>
      <c r="G77" s="7">
        <v>20</v>
      </c>
      <c r="H77" s="2"/>
      <c r="I77" s="7">
        <f t="shared" si="1"/>
        <v>0</v>
      </c>
      <c r="J77" s="3"/>
    </row>
    <row r="78" spans="1:10">
      <c r="A78" s="6">
        <v>76</v>
      </c>
      <c r="B78" s="6" t="s">
        <v>162</v>
      </c>
      <c r="C78" s="6" t="s">
        <v>48</v>
      </c>
      <c r="D78" s="6" t="s">
        <v>163</v>
      </c>
      <c r="E78" s="6" t="s">
        <v>164</v>
      </c>
      <c r="F78" s="7" t="s">
        <v>12</v>
      </c>
      <c r="G78" s="7">
        <v>100000</v>
      </c>
      <c r="H78" s="2"/>
      <c r="I78" s="7">
        <f t="shared" si="1"/>
        <v>0</v>
      </c>
      <c r="J78" s="3"/>
    </row>
    <row r="79" spans="1:10" ht="27">
      <c r="A79" s="6">
        <v>77</v>
      </c>
      <c r="B79" s="6" t="s">
        <v>165</v>
      </c>
      <c r="C79" s="6" t="s">
        <v>166</v>
      </c>
      <c r="D79" s="6" t="s">
        <v>32</v>
      </c>
      <c r="E79" s="6" t="s">
        <v>167</v>
      </c>
      <c r="F79" s="7" t="s">
        <v>12</v>
      </c>
      <c r="G79" s="7">
        <v>30000</v>
      </c>
      <c r="H79" s="2"/>
      <c r="I79" s="7">
        <f t="shared" si="1"/>
        <v>0</v>
      </c>
      <c r="J79" s="3"/>
    </row>
    <row r="80" spans="1:10" ht="40.5">
      <c r="A80" s="6">
        <v>78</v>
      </c>
      <c r="B80" s="6" t="s">
        <v>168</v>
      </c>
      <c r="C80" s="6" t="s">
        <v>169</v>
      </c>
      <c r="D80" s="6" t="s">
        <v>219</v>
      </c>
      <c r="E80" s="6" t="s">
        <v>114</v>
      </c>
      <c r="F80" s="7" t="s">
        <v>73</v>
      </c>
      <c r="G80" s="7">
        <v>50</v>
      </c>
      <c r="H80" s="2"/>
      <c r="I80" s="7">
        <f t="shared" si="1"/>
        <v>0</v>
      </c>
      <c r="J80" s="3"/>
    </row>
    <row r="81" spans="1:10" ht="40.5">
      <c r="A81" s="6">
        <v>79</v>
      </c>
      <c r="B81" s="6" t="s">
        <v>170</v>
      </c>
      <c r="C81" s="6" t="s">
        <v>169</v>
      </c>
      <c r="D81" s="6" t="s">
        <v>220</v>
      </c>
      <c r="E81" s="6" t="s">
        <v>114</v>
      </c>
      <c r="F81" s="7" t="s">
        <v>73</v>
      </c>
      <c r="G81" s="7">
        <v>50</v>
      </c>
      <c r="H81" s="2"/>
      <c r="I81" s="7">
        <f t="shared" si="1"/>
        <v>0</v>
      </c>
      <c r="J81" s="3"/>
    </row>
    <row r="82" spans="1:10">
      <c r="A82" s="6">
        <v>80</v>
      </c>
      <c r="B82" s="6" t="s">
        <v>171</v>
      </c>
      <c r="C82" s="6"/>
      <c r="D82" s="6" t="s">
        <v>172</v>
      </c>
      <c r="E82" s="6" t="s">
        <v>173</v>
      </c>
      <c r="F82" s="7" t="s">
        <v>97</v>
      </c>
      <c r="G82" s="7">
        <v>4000</v>
      </c>
      <c r="H82" s="2"/>
      <c r="I82" s="7">
        <f t="shared" si="1"/>
        <v>0</v>
      </c>
      <c r="J82" s="3"/>
    </row>
    <row r="83" spans="1:10" ht="27">
      <c r="A83" s="6">
        <v>81</v>
      </c>
      <c r="B83" s="6" t="s">
        <v>171</v>
      </c>
      <c r="C83" s="6"/>
      <c r="D83" s="6" t="s">
        <v>174</v>
      </c>
      <c r="E83" s="6" t="s">
        <v>175</v>
      </c>
      <c r="F83" s="7" t="s">
        <v>97</v>
      </c>
      <c r="G83" s="7">
        <v>1500</v>
      </c>
      <c r="H83" s="2"/>
      <c r="I83" s="7">
        <f t="shared" si="1"/>
        <v>0</v>
      </c>
      <c r="J83" s="3"/>
    </row>
    <row r="84" spans="1:10">
      <c r="A84" s="6">
        <v>82</v>
      </c>
      <c r="B84" s="6" t="s">
        <v>171</v>
      </c>
      <c r="C84" s="6"/>
      <c r="D84" s="6" t="s">
        <v>176</v>
      </c>
      <c r="E84" s="6" t="s">
        <v>177</v>
      </c>
      <c r="F84" s="7" t="s">
        <v>97</v>
      </c>
      <c r="G84" s="7">
        <v>6000</v>
      </c>
      <c r="H84" s="1"/>
      <c r="I84" s="7">
        <f t="shared" si="1"/>
        <v>0</v>
      </c>
      <c r="J84" s="3"/>
    </row>
    <row r="85" spans="1:10" ht="27">
      <c r="A85" s="6">
        <v>83</v>
      </c>
      <c r="B85" s="6" t="s">
        <v>178</v>
      </c>
      <c r="C85" s="6"/>
      <c r="D85" s="6" t="s">
        <v>179</v>
      </c>
      <c r="E85" s="6" t="s">
        <v>180</v>
      </c>
      <c r="F85" s="7" t="s">
        <v>97</v>
      </c>
      <c r="G85" s="7">
        <v>20</v>
      </c>
      <c r="H85" s="1"/>
      <c r="I85" s="7">
        <f t="shared" si="1"/>
        <v>0</v>
      </c>
      <c r="J85" s="3"/>
    </row>
    <row r="86" spans="1:10">
      <c r="A86" s="6">
        <v>84</v>
      </c>
      <c r="B86" s="6" t="s">
        <v>171</v>
      </c>
      <c r="C86" s="6"/>
      <c r="D86" s="6" t="s">
        <v>181</v>
      </c>
      <c r="E86" s="6" t="s">
        <v>182</v>
      </c>
      <c r="F86" s="7" t="s">
        <v>27</v>
      </c>
      <c r="G86" s="7">
        <v>20</v>
      </c>
      <c r="H86" s="2"/>
      <c r="I86" s="7">
        <f t="shared" si="1"/>
        <v>0</v>
      </c>
      <c r="J86" s="3"/>
    </row>
    <row r="87" spans="1:10" ht="27">
      <c r="A87" s="6">
        <v>85</v>
      </c>
      <c r="B87" s="6" t="s">
        <v>178</v>
      </c>
      <c r="C87" s="6"/>
      <c r="D87" s="6" t="s">
        <v>183</v>
      </c>
      <c r="E87" s="6" t="s">
        <v>173</v>
      </c>
      <c r="F87" s="7" t="s">
        <v>97</v>
      </c>
      <c r="G87" s="7">
        <v>800</v>
      </c>
      <c r="H87" s="1"/>
      <c r="I87" s="7">
        <f t="shared" si="1"/>
        <v>0</v>
      </c>
      <c r="J87" s="3"/>
    </row>
    <row r="88" spans="1:10">
      <c r="A88" s="6">
        <v>86</v>
      </c>
      <c r="B88" s="6" t="s">
        <v>184</v>
      </c>
      <c r="C88" s="6"/>
      <c r="D88" s="6" t="s">
        <v>185</v>
      </c>
      <c r="E88" s="6" t="s">
        <v>186</v>
      </c>
      <c r="F88" s="7" t="s">
        <v>97</v>
      </c>
      <c r="G88" s="7">
        <v>200</v>
      </c>
      <c r="H88" s="1"/>
      <c r="I88" s="7">
        <f t="shared" si="1"/>
        <v>0</v>
      </c>
      <c r="J88" s="3"/>
    </row>
    <row r="89" spans="1:10" ht="27">
      <c r="A89" s="6">
        <v>87</v>
      </c>
      <c r="B89" s="6" t="s">
        <v>187</v>
      </c>
      <c r="C89" s="6"/>
      <c r="D89" s="6" t="s">
        <v>188</v>
      </c>
      <c r="E89" s="6" t="s">
        <v>177</v>
      </c>
      <c r="F89" s="7" t="s">
        <v>97</v>
      </c>
      <c r="G89" s="7">
        <v>300</v>
      </c>
      <c r="H89" s="1"/>
      <c r="I89" s="7">
        <f t="shared" si="1"/>
        <v>0</v>
      </c>
      <c r="J89" s="3"/>
    </row>
    <row r="90" spans="1:10">
      <c r="A90" s="6">
        <v>88</v>
      </c>
      <c r="B90" s="6" t="s">
        <v>189</v>
      </c>
      <c r="C90" s="6"/>
      <c r="D90" s="6" t="s">
        <v>190</v>
      </c>
      <c r="E90" s="6" t="s">
        <v>177</v>
      </c>
      <c r="F90" s="7" t="s">
        <v>97</v>
      </c>
      <c r="G90" s="7">
        <v>250</v>
      </c>
      <c r="H90" s="1"/>
      <c r="I90" s="7">
        <f t="shared" si="1"/>
        <v>0</v>
      </c>
      <c r="J90" s="3"/>
    </row>
    <row r="91" spans="1:10" ht="27">
      <c r="A91" s="6">
        <v>89</v>
      </c>
      <c r="B91" s="6" t="s">
        <v>189</v>
      </c>
      <c r="C91" s="6"/>
      <c r="D91" s="6" t="s">
        <v>191</v>
      </c>
      <c r="E91" s="6" t="s">
        <v>192</v>
      </c>
      <c r="F91" s="7" t="s">
        <v>97</v>
      </c>
      <c r="G91" s="7">
        <v>300</v>
      </c>
      <c r="H91" s="1"/>
      <c r="I91" s="7">
        <f t="shared" si="1"/>
        <v>0</v>
      </c>
      <c r="J91" s="3"/>
    </row>
    <row r="92" spans="1:10" ht="27">
      <c r="A92" s="6">
        <v>90</v>
      </c>
      <c r="B92" s="6" t="s">
        <v>189</v>
      </c>
      <c r="C92" s="6"/>
      <c r="D92" s="6" t="s">
        <v>193</v>
      </c>
      <c r="E92" s="6" t="s">
        <v>177</v>
      </c>
      <c r="F92" s="7" t="s">
        <v>97</v>
      </c>
      <c r="G92" s="7">
        <v>600</v>
      </c>
      <c r="H92" s="1"/>
      <c r="I92" s="7">
        <f t="shared" si="1"/>
        <v>0</v>
      </c>
      <c r="J92" s="3"/>
    </row>
    <row r="93" spans="1:10" ht="27">
      <c r="A93" s="6">
        <v>91</v>
      </c>
      <c r="B93" s="6" t="s">
        <v>189</v>
      </c>
      <c r="C93" s="6"/>
      <c r="D93" s="6" t="s">
        <v>194</v>
      </c>
      <c r="E93" s="6" t="s">
        <v>177</v>
      </c>
      <c r="F93" s="7" t="s">
        <v>97</v>
      </c>
      <c r="G93" s="7">
        <v>1000</v>
      </c>
      <c r="H93" s="1"/>
      <c r="I93" s="7">
        <f t="shared" si="1"/>
        <v>0</v>
      </c>
      <c r="J93" s="3"/>
    </row>
    <row r="94" spans="1:10">
      <c r="A94" s="6">
        <v>92</v>
      </c>
      <c r="B94" s="6" t="s">
        <v>212</v>
      </c>
      <c r="C94" s="6" t="s">
        <v>195</v>
      </c>
      <c r="D94" s="6" t="s">
        <v>221</v>
      </c>
      <c r="E94" s="6" t="s">
        <v>196</v>
      </c>
      <c r="F94" s="6" t="s">
        <v>12</v>
      </c>
      <c r="G94" s="6">
        <v>25000</v>
      </c>
      <c r="H94" s="1"/>
      <c r="I94" s="7">
        <f t="shared" si="1"/>
        <v>0</v>
      </c>
      <c r="J94" s="3"/>
    </row>
    <row r="95" spans="1:10">
      <c r="A95" s="6">
        <v>93</v>
      </c>
      <c r="B95" s="6" t="s">
        <v>212</v>
      </c>
      <c r="C95" s="6" t="s">
        <v>197</v>
      </c>
      <c r="D95" s="6" t="s">
        <v>221</v>
      </c>
      <c r="E95" s="6" t="s">
        <v>196</v>
      </c>
      <c r="F95" s="6" t="s">
        <v>12</v>
      </c>
      <c r="G95" s="6">
        <v>10000</v>
      </c>
      <c r="H95" s="1"/>
      <c r="I95" s="7">
        <f t="shared" si="1"/>
        <v>0</v>
      </c>
      <c r="J95" s="3"/>
    </row>
    <row r="96" spans="1:10">
      <c r="A96" s="6">
        <v>94</v>
      </c>
      <c r="B96" s="6" t="s">
        <v>213</v>
      </c>
      <c r="C96" s="6" t="s">
        <v>39</v>
      </c>
      <c r="D96" s="6" t="s">
        <v>198</v>
      </c>
      <c r="E96" s="6" t="s">
        <v>199</v>
      </c>
      <c r="F96" s="6" t="s">
        <v>27</v>
      </c>
      <c r="G96" s="6">
        <v>380000</v>
      </c>
      <c r="H96" s="1"/>
      <c r="I96" s="7">
        <f t="shared" si="1"/>
        <v>0</v>
      </c>
      <c r="J96" s="3"/>
    </row>
    <row r="97" spans="1:10" ht="40.5">
      <c r="A97" s="6">
        <v>95</v>
      </c>
      <c r="B97" s="6" t="s">
        <v>214</v>
      </c>
      <c r="C97" s="6" t="s">
        <v>211</v>
      </c>
      <c r="D97" s="6" t="s">
        <v>200</v>
      </c>
      <c r="E97" s="6" t="s">
        <v>201</v>
      </c>
      <c r="F97" s="6" t="s">
        <v>97</v>
      </c>
      <c r="G97" s="6">
        <v>200</v>
      </c>
      <c r="H97" s="1"/>
      <c r="I97" s="7">
        <f t="shared" si="1"/>
        <v>0</v>
      </c>
      <c r="J97" s="3"/>
    </row>
    <row r="98" spans="1:10" ht="40.5">
      <c r="A98" s="6">
        <v>96</v>
      </c>
      <c r="B98" s="6" t="s">
        <v>215</v>
      </c>
      <c r="C98" s="6" t="s">
        <v>211</v>
      </c>
      <c r="D98" s="6" t="s">
        <v>202</v>
      </c>
      <c r="E98" s="6" t="s">
        <v>201</v>
      </c>
      <c r="F98" s="6" t="s">
        <v>97</v>
      </c>
      <c r="G98" s="6">
        <v>100</v>
      </c>
      <c r="H98" s="1"/>
      <c r="I98" s="7">
        <f t="shared" si="1"/>
        <v>0</v>
      </c>
      <c r="J98" s="3"/>
    </row>
    <row r="99" spans="1:10" ht="40.5">
      <c r="A99" s="6">
        <v>97</v>
      </c>
      <c r="B99" s="6" t="s">
        <v>215</v>
      </c>
      <c r="C99" s="6" t="s">
        <v>211</v>
      </c>
      <c r="D99" s="6" t="s">
        <v>203</v>
      </c>
      <c r="E99" s="6" t="s">
        <v>201</v>
      </c>
      <c r="F99" s="6" t="s">
        <v>97</v>
      </c>
      <c r="G99" s="6">
        <v>100</v>
      </c>
      <c r="H99" s="1"/>
      <c r="I99" s="7">
        <f t="shared" si="1"/>
        <v>0</v>
      </c>
      <c r="J99" s="3"/>
    </row>
    <row r="100" spans="1:10" ht="40.5">
      <c r="A100" s="6">
        <v>98</v>
      </c>
      <c r="B100" s="6" t="s">
        <v>216</v>
      </c>
      <c r="C100" s="6" t="s">
        <v>204</v>
      </c>
      <c r="D100" s="6" t="s">
        <v>203</v>
      </c>
      <c r="E100" s="6" t="s">
        <v>205</v>
      </c>
      <c r="F100" s="6" t="s">
        <v>97</v>
      </c>
      <c r="G100" s="6">
        <v>600</v>
      </c>
      <c r="H100" s="1"/>
      <c r="I100" s="7">
        <f t="shared" si="1"/>
        <v>0</v>
      </c>
      <c r="J100" s="3"/>
    </row>
    <row r="101" spans="1:10" ht="27">
      <c r="A101" s="6">
        <v>99</v>
      </c>
      <c r="B101" s="6" t="s">
        <v>217</v>
      </c>
      <c r="C101" s="6" t="s">
        <v>206</v>
      </c>
      <c r="D101" s="6" t="s">
        <v>207</v>
      </c>
      <c r="E101" s="6"/>
      <c r="F101" s="6" t="s">
        <v>120</v>
      </c>
      <c r="G101" s="6">
        <v>200</v>
      </c>
      <c r="H101" s="1"/>
      <c r="I101" s="7">
        <f t="shared" si="1"/>
        <v>0</v>
      </c>
      <c r="J101" s="3"/>
    </row>
    <row r="102" spans="1:10">
      <c r="A102" s="6">
        <v>100</v>
      </c>
      <c r="B102" s="6" t="s">
        <v>14</v>
      </c>
      <c r="C102" s="6" t="s">
        <v>208</v>
      </c>
      <c r="D102" s="6" t="s">
        <v>209</v>
      </c>
      <c r="E102" s="6"/>
      <c r="F102" s="6" t="s">
        <v>12</v>
      </c>
      <c r="G102" s="6">
        <v>200</v>
      </c>
      <c r="H102" s="1"/>
      <c r="I102" s="7">
        <f t="shared" si="1"/>
        <v>0</v>
      </c>
      <c r="J102" s="3"/>
    </row>
    <row r="103" spans="1:10" ht="27" customHeight="1">
      <c r="A103" s="14" t="s">
        <v>224</v>
      </c>
      <c r="B103" s="14"/>
      <c r="C103" s="15">
        <f>H103</f>
        <v>0</v>
      </c>
      <c r="D103" s="15"/>
      <c r="E103" s="14" t="s">
        <v>225</v>
      </c>
      <c r="F103" s="14"/>
      <c r="G103" s="14"/>
      <c r="H103" s="11">
        <f>SUM(I3:I102)</f>
        <v>0</v>
      </c>
      <c r="I103" s="11"/>
      <c r="J103" s="3"/>
    </row>
  </sheetData>
  <sheetProtection password="CC67" sheet="1" objects="1" scenarios="1"/>
  <mergeCells count="5">
    <mergeCell ref="A1:J1"/>
    <mergeCell ref="H103:I103"/>
    <mergeCell ref="A103:B103"/>
    <mergeCell ref="E103:G103"/>
    <mergeCell ref="C103:D103"/>
  </mergeCells>
  <phoneticPr fontId="3" type="noConversion"/>
  <pageMargins left="0.7" right="0.7" top="0.75" bottom="0.75" header="0.3" footer="0.3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征集清单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2021-09-18T00:41:04Z</cp:lastPrinted>
  <dcterms:created xsi:type="dcterms:W3CDTF">2021-09-17T07:26:59Z</dcterms:created>
  <dcterms:modified xsi:type="dcterms:W3CDTF">2021-09-18T00:43:41Z</dcterms:modified>
</cp:coreProperties>
</file>