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4175"/>
  </bookViews>
  <sheets>
    <sheet name="报价单一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<sst xmlns="http://schemas.openxmlformats.org/spreadsheetml/2006/main" count="62" uniqueCount="40">
  <si>
    <t>交通车服务项目报价明细表一</t>
  </si>
  <si>
    <t>分类</t>
  </si>
  <si>
    <t>车辆类别</t>
  </si>
  <si>
    <t>往返地点</t>
  </si>
  <si>
    <t>主要用途</t>
  </si>
  <si>
    <t>班次</t>
  </si>
  <si>
    <t>预估每年车次</t>
  </si>
  <si>
    <t>单价（元/车次）</t>
  </si>
  <si>
    <t>年度合计（元）</t>
  </si>
  <si>
    <t>三年合计（元）</t>
  </si>
  <si>
    <t>日常服务</t>
  </si>
  <si>
    <t>48座及以上（含司机）</t>
  </si>
  <si>
    <t>黄埔-越秀</t>
  </si>
  <si>
    <t>工作日/节假日通勤</t>
  </si>
  <si>
    <t>往返首班车</t>
  </si>
  <si>
    <t>中间往返班车</t>
  </si>
  <si>
    <t>44座±2座（含司机）</t>
  </si>
  <si>
    <t>35座及以上（含司机）</t>
  </si>
  <si>
    <t>临时服务</t>
  </si>
  <si>
    <t>20座±2座（含司机）</t>
  </si>
  <si>
    <t>7座车（含司机）</t>
  </si>
  <si>
    <t>小计（元/3年）</t>
  </si>
  <si>
    <t>单位</t>
  </si>
  <si>
    <t>单价</t>
  </si>
  <si>
    <t>年度合计
（元）</t>
  </si>
  <si>
    <t>7座车（不含司机）</t>
  </si>
  <si>
    <t>广州市内</t>
  </si>
  <si>
    <t xml:space="preserve"> 行驶里程：元/公里    （预估每年25000公里）</t>
  </si>
  <si>
    <t>基础服务费：元/月</t>
  </si>
  <si>
    <t>总计（元/3年）</t>
  </si>
  <si>
    <t>报价说明：</t>
  </si>
  <si>
    <t>★1、投标人上述总计报价须≤1266万元；</t>
  </si>
  <si>
    <t>2、往返一次算1个车次，分别按照往返首班车与中间往返班车进行报价，首班车单价为当天每辆车首次往返一次单价，中间班车单价为当天车辆首次往返后其他往返一次单价，报价须包含租车费，司机人工费，燃油费、路桥费、普票税费等一切费用，不再单独另计费用，报价以人民币元为单位，保留小数点后两位。</t>
  </si>
  <si>
    <t>3、44座±2座大巴车身长度≧11米，座椅靠背间距≧78cm；48座及以上大巴车身长度≧11米，座椅靠背间距≧72cm。</t>
  </si>
  <si>
    <t>4、合同约定服务期限内至少有3台44座及以上的车辆，其购置年限不超过3年；其余所有车辆的购置年限均保持在5年以内。</t>
  </si>
  <si>
    <t>5、7座车（不含司机）由采购人提供司机，使用权归采购人所有，日常车辆存放在采购人指定地点，每月基本行驶不限制里程，按基础服务费+预估里程报价，报价包燃油费、路桥费、保险、维修保养、税费等一切费用，不再单独另计费用，报价以人民币元为单位，保留小数点后两位。</t>
  </si>
  <si>
    <t>6、按上表格式填写单价，表格内已设置计算公式，金额会自动生成，请勿擅自修改计算公式。</t>
  </si>
  <si>
    <t>供应商法定代表人（或授权代表）签字：</t>
  </si>
  <si>
    <t>供应商名称（加盖公章）：</t>
  </si>
  <si>
    <r>
      <rPr>
        <b/>
        <sz val="16"/>
        <color theme="1"/>
        <rFont val="仿宋"/>
        <charset val="134"/>
      </rPr>
      <t>日期：</t>
    </r>
    <r>
      <rPr>
        <b/>
        <u/>
        <sz val="16"/>
        <color theme="1"/>
        <rFont val="仿宋"/>
        <charset val="134"/>
      </rPr>
      <t xml:space="preserve">     </t>
    </r>
    <r>
      <rPr>
        <b/>
        <sz val="16"/>
        <color theme="1"/>
        <rFont val="仿宋"/>
        <charset val="134"/>
      </rPr>
      <t>年</t>
    </r>
    <r>
      <rPr>
        <b/>
        <u/>
        <sz val="16"/>
        <color theme="1"/>
        <rFont val="仿宋"/>
        <charset val="134"/>
      </rPr>
      <t xml:space="preserve">      </t>
    </r>
    <r>
      <rPr>
        <b/>
        <sz val="16"/>
        <color theme="1"/>
        <rFont val="仿宋"/>
        <charset val="134"/>
      </rPr>
      <t>月</t>
    </r>
    <r>
      <rPr>
        <b/>
        <u/>
        <sz val="16"/>
        <color theme="1"/>
        <rFont val="仿宋"/>
        <charset val="134"/>
      </rPr>
      <t xml:space="preserve">   </t>
    </r>
    <r>
      <rPr>
        <b/>
        <sz val="16"/>
        <color theme="1"/>
        <rFont val="仿宋"/>
        <charset val="134"/>
      </rPr>
      <t xml:space="preserve">日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</si>
</sst>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华文中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b/>
      <sz val="14"/>
      <color theme="1"/>
      <name val="仿宋"/>
      <charset val="134"/>
    </font>
    <font>
      <b/>
      <sz val="14"/>
      <name val="仿宋"/>
      <charset val="134"/>
    </font>
    <font>
      <b/>
      <sz val="14"/>
      <color rgb="FFFF0000"/>
      <name val="仿宋"/>
      <charset val="134"/>
    </font>
    <font>
      <b/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b/>
      <u/>
      <sz val="16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zoomScale="85" zoomScaleNormal="85" workbookViewId="0">
      <selection activeCell="N19" sqref="N19"/>
    </sheetView>
  </sheetViews>
  <sheetFormatPr defaultColWidth="9" defaultRowHeight="13.5"/>
  <cols>
    <col min="1" max="1" width="12.05" style="2" customWidth="1"/>
    <col min="2" max="2" width="28.5" style="2" customWidth="1"/>
    <col min="3" max="3" width="13.25" style="3" customWidth="1"/>
    <col min="4" max="4" width="14.8416666666667" style="3" customWidth="1"/>
    <col min="5" max="5" width="14.25" style="2" customWidth="1"/>
    <col min="6" max="6" width="16.25" style="2" customWidth="1"/>
    <col min="7" max="7" width="27" style="2" customWidth="1"/>
    <col min="8" max="8" width="29.625" style="2" customWidth="1"/>
    <col min="9" max="9" width="28.9666666666667" style="2" customWidth="1"/>
    <col min="10" max="10" width="14.5" style="2" customWidth="1"/>
    <col min="11" max="16384" width="9" style="2"/>
  </cols>
  <sheetData>
    <row r="1" s="1" customFormat="1" ht="39" customHeight="1" spans="2:9">
      <c r="B1" s="4" t="s">
        <v>0</v>
      </c>
      <c r="C1" s="4"/>
      <c r="D1" s="4"/>
      <c r="E1" s="4"/>
      <c r="F1" s="4"/>
      <c r="G1" s="4"/>
      <c r="H1" s="4"/>
      <c r="I1" s="4"/>
    </row>
    <row r="2" s="2" customFormat="1" ht="75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27" customHeight="1" spans="1:9">
      <c r="A3" s="5" t="s">
        <v>10</v>
      </c>
      <c r="B3" s="6" t="s">
        <v>11</v>
      </c>
      <c r="C3" s="6" t="s">
        <v>12</v>
      </c>
      <c r="D3" s="5" t="s">
        <v>13</v>
      </c>
      <c r="E3" s="7" t="s">
        <v>14</v>
      </c>
      <c r="F3" s="5">
        <v>2100</v>
      </c>
      <c r="G3" s="5"/>
      <c r="H3" s="5">
        <f>F3*G3</f>
        <v>0</v>
      </c>
      <c r="I3" s="5">
        <f>H3*3</f>
        <v>0</v>
      </c>
    </row>
    <row r="4" s="2" customFormat="1" ht="37.5" spans="1:9">
      <c r="A4" s="5"/>
      <c r="B4" s="6"/>
      <c r="C4" s="6"/>
      <c r="D4" s="5"/>
      <c r="E4" s="7" t="s">
        <v>15</v>
      </c>
      <c r="F4" s="5">
        <v>1850</v>
      </c>
      <c r="G4" s="5"/>
      <c r="H4" s="5">
        <f t="shared" ref="H4:H12" si="0">F4*G4</f>
        <v>0</v>
      </c>
      <c r="I4" s="5">
        <f t="shared" ref="I4:I12" si="1">H4*3</f>
        <v>0</v>
      </c>
    </row>
    <row r="5" s="2" customFormat="1" ht="40.5" customHeight="1" spans="1:9">
      <c r="A5" s="5"/>
      <c r="B5" s="6" t="s">
        <v>16</v>
      </c>
      <c r="C5" s="6" t="s">
        <v>12</v>
      </c>
      <c r="D5" s="5" t="s">
        <v>13</v>
      </c>
      <c r="E5" s="7" t="s">
        <v>14</v>
      </c>
      <c r="F5" s="5">
        <v>500</v>
      </c>
      <c r="G5" s="5"/>
      <c r="H5" s="5">
        <f t="shared" si="0"/>
        <v>0</v>
      </c>
      <c r="I5" s="5">
        <f t="shared" si="1"/>
        <v>0</v>
      </c>
    </row>
    <row r="6" s="2" customFormat="1" ht="40.5" customHeight="1" spans="1:9">
      <c r="A6" s="5"/>
      <c r="B6" s="6"/>
      <c r="C6" s="6"/>
      <c r="D6" s="5"/>
      <c r="E6" s="7" t="s">
        <v>15</v>
      </c>
      <c r="F6" s="5">
        <v>250</v>
      </c>
      <c r="G6" s="5"/>
      <c r="H6" s="5">
        <f t="shared" si="0"/>
        <v>0</v>
      </c>
      <c r="I6" s="5">
        <f t="shared" si="1"/>
        <v>0</v>
      </c>
    </row>
    <row r="7" s="2" customFormat="1" ht="37.5" spans="1:9">
      <c r="A7" s="5"/>
      <c r="B7" s="6" t="s">
        <v>17</v>
      </c>
      <c r="C7" s="6" t="s">
        <v>12</v>
      </c>
      <c r="D7" s="5" t="s">
        <v>13</v>
      </c>
      <c r="E7" s="7" t="s">
        <v>14</v>
      </c>
      <c r="F7" s="5">
        <v>320</v>
      </c>
      <c r="G7" s="5"/>
      <c r="H7" s="5">
        <f t="shared" si="0"/>
        <v>0</v>
      </c>
      <c r="I7" s="5">
        <f t="shared" si="1"/>
        <v>0</v>
      </c>
    </row>
    <row r="8" s="2" customFormat="1" ht="37.5" spans="1:9">
      <c r="A8" s="5"/>
      <c r="B8" s="6"/>
      <c r="C8" s="6"/>
      <c r="D8" s="5" t="s">
        <v>18</v>
      </c>
      <c r="E8" s="7" t="s">
        <v>15</v>
      </c>
      <c r="F8" s="5">
        <v>200</v>
      </c>
      <c r="G8" s="5"/>
      <c r="H8" s="5">
        <f t="shared" si="0"/>
        <v>0</v>
      </c>
      <c r="I8" s="5">
        <f t="shared" si="1"/>
        <v>0</v>
      </c>
    </row>
    <row r="9" s="2" customFormat="1" ht="27" customHeight="1" spans="1:9">
      <c r="A9" s="5"/>
      <c r="B9" s="5" t="s">
        <v>19</v>
      </c>
      <c r="C9" s="6" t="s">
        <v>12</v>
      </c>
      <c r="D9" s="5" t="s">
        <v>18</v>
      </c>
      <c r="E9" s="7" t="s">
        <v>14</v>
      </c>
      <c r="F9" s="5">
        <v>150</v>
      </c>
      <c r="G9" s="5"/>
      <c r="H9" s="5">
        <f t="shared" si="0"/>
        <v>0</v>
      </c>
      <c r="I9" s="5">
        <f t="shared" si="1"/>
        <v>0</v>
      </c>
    </row>
    <row r="10" s="2" customFormat="1" ht="37.5" spans="1:9">
      <c r="A10" s="5"/>
      <c r="B10" s="5"/>
      <c r="C10" s="6"/>
      <c r="D10" s="5"/>
      <c r="E10" s="7" t="s">
        <v>15</v>
      </c>
      <c r="F10" s="5">
        <v>90</v>
      </c>
      <c r="G10" s="5"/>
      <c r="H10" s="5">
        <f t="shared" si="0"/>
        <v>0</v>
      </c>
      <c r="I10" s="5">
        <f t="shared" si="1"/>
        <v>0</v>
      </c>
    </row>
    <row r="11" s="2" customFormat="1" ht="27" customHeight="1" spans="1:9">
      <c r="A11" s="5"/>
      <c r="B11" s="6" t="s">
        <v>20</v>
      </c>
      <c r="C11" s="6" t="s">
        <v>12</v>
      </c>
      <c r="D11" s="5" t="s">
        <v>18</v>
      </c>
      <c r="E11" s="7" t="s">
        <v>14</v>
      </c>
      <c r="F11" s="5">
        <v>10</v>
      </c>
      <c r="G11" s="5"/>
      <c r="H11" s="5">
        <f t="shared" si="0"/>
        <v>0</v>
      </c>
      <c r="I11" s="5">
        <f t="shared" si="1"/>
        <v>0</v>
      </c>
    </row>
    <row r="12" s="2" customFormat="1" ht="37.5" spans="1:9">
      <c r="A12" s="5"/>
      <c r="B12" s="6"/>
      <c r="C12" s="6"/>
      <c r="D12" s="5"/>
      <c r="E12" s="7" t="s">
        <v>15</v>
      </c>
      <c r="F12" s="6">
        <v>10</v>
      </c>
      <c r="G12" s="5"/>
      <c r="H12" s="5">
        <f t="shared" si="0"/>
        <v>0</v>
      </c>
      <c r="I12" s="5">
        <f t="shared" si="1"/>
        <v>0</v>
      </c>
    </row>
    <row r="13" s="2" customFormat="1" ht="40.5" customHeight="1" spans="1:9">
      <c r="A13" s="5"/>
      <c r="B13" s="8" t="s">
        <v>21</v>
      </c>
      <c r="C13" s="8"/>
      <c r="D13" s="8"/>
      <c r="E13" s="8"/>
      <c r="F13" s="8"/>
      <c r="G13" s="8">
        <f>SUM(I3:I12)</f>
        <v>0</v>
      </c>
      <c r="H13" s="8"/>
      <c r="I13" s="8"/>
    </row>
    <row r="14" s="2" customFormat="1" ht="66.75" customHeight="1" spans="1:9">
      <c r="A14" s="5"/>
      <c r="B14" s="5" t="s">
        <v>2</v>
      </c>
      <c r="C14" s="5" t="s">
        <v>3</v>
      </c>
      <c r="D14" s="5" t="s">
        <v>4</v>
      </c>
      <c r="E14" s="9" t="s">
        <v>22</v>
      </c>
      <c r="F14" s="9"/>
      <c r="G14" s="9" t="s">
        <v>23</v>
      </c>
      <c r="H14" s="9" t="s">
        <v>24</v>
      </c>
      <c r="I14" s="9" t="s">
        <v>9</v>
      </c>
    </row>
    <row r="15" s="2" customFormat="1" ht="100.5" customHeight="1" spans="1:9">
      <c r="A15" s="5"/>
      <c r="B15" s="5" t="s">
        <v>25</v>
      </c>
      <c r="C15" s="10" t="s">
        <v>26</v>
      </c>
      <c r="D15" s="5" t="s">
        <v>10</v>
      </c>
      <c r="E15" s="11" t="s">
        <v>27</v>
      </c>
      <c r="F15" s="11"/>
      <c r="G15" s="5"/>
      <c r="H15" s="5">
        <f>25000*G15</f>
        <v>0</v>
      </c>
      <c r="I15" s="5">
        <f>H15*3</f>
        <v>0</v>
      </c>
    </row>
    <row r="16" s="2" customFormat="1" ht="106.5" customHeight="1" spans="1:9">
      <c r="A16" s="5"/>
      <c r="B16" s="5"/>
      <c r="C16" s="10"/>
      <c r="D16" s="5"/>
      <c r="E16" s="11" t="s">
        <v>28</v>
      </c>
      <c r="F16" s="11"/>
      <c r="G16" s="5"/>
      <c r="H16" s="5">
        <f>G16*12</f>
        <v>0</v>
      </c>
      <c r="I16" s="5">
        <f>H16*3</f>
        <v>0</v>
      </c>
    </row>
    <row r="17" s="2" customFormat="1" ht="39.95" customHeight="1" spans="1:9">
      <c r="A17" s="12"/>
      <c r="B17" s="13" t="s">
        <v>21</v>
      </c>
      <c r="C17" s="14"/>
      <c r="D17" s="14"/>
      <c r="E17" s="14"/>
      <c r="F17" s="15"/>
      <c r="G17" s="13">
        <f>SUM(I15:I16)</f>
        <v>0</v>
      </c>
      <c r="H17" s="14"/>
      <c r="I17" s="15"/>
    </row>
    <row r="18" s="2" customFormat="1" ht="41.1" customHeight="1" spans="1:9">
      <c r="A18" s="12"/>
      <c r="B18" s="13" t="s">
        <v>29</v>
      </c>
      <c r="C18" s="14"/>
      <c r="D18" s="14"/>
      <c r="E18" s="14"/>
      <c r="F18" s="15"/>
      <c r="G18" s="13">
        <f>G13+G17</f>
        <v>0</v>
      </c>
      <c r="H18" s="14"/>
      <c r="I18" s="15"/>
    </row>
    <row r="19" s="2" customFormat="1" ht="39" customHeight="1" spans="1:9">
      <c r="A19" s="16" t="s">
        <v>30</v>
      </c>
      <c r="B19" s="16"/>
      <c r="C19" s="16"/>
      <c r="D19" s="16"/>
      <c r="E19" s="16"/>
      <c r="F19" s="16"/>
      <c r="G19" s="16"/>
      <c r="H19" s="16"/>
      <c r="I19" s="16"/>
    </row>
    <row r="20" s="2" customFormat="1" ht="39" customHeight="1" spans="1:9">
      <c r="A20" s="16" t="s">
        <v>31</v>
      </c>
      <c r="B20" s="16"/>
      <c r="C20" s="16"/>
      <c r="D20" s="16"/>
      <c r="E20" s="16"/>
      <c r="F20" s="16"/>
      <c r="G20" s="16"/>
      <c r="H20" s="16"/>
      <c r="I20" s="16"/>
    </row>
    <row r="21" s="2" customFormat="1" ht="65" customHeight="1" spans="1:15">
      <c r="A21" s="17" t="s">
        <v>32</v>
      </c>
      <c r="B21" s="17"/>
      <c r="C21" s="17"/>
      <c r="D21" s="17"/>
      <c r="E21" s="17"/>
      <c r="F21" s="17"/>
      <c r="G21" s="17"/>
      <c r="H21" s="17"/>
      <c r="I21" s="17"/>
      <c r="J21" s="22"/>
      <c r="K21" s="22"/>
      <c r="L21" s="22"/>
      <c r="M21" s="22"/>
      <c r="N21" s="22"/>
      <c r="O21" s="22"/>
    </row>
    <row r="22" s="2" customFormat="1" ht="39" customHeight="1" spans="1:9">
      <c r="A22" s="18" t="s">
        <v>33</v>
      </c>
      <c r="B22" s="18"/>
      <c r="C22" s="18"/>
      <c r="D22" s="18"/>
      <c r="E22" s="18"/>
      <c r="F22" s="18"/>
      <c r="G22" s="18"/>
      <c r="H22" s="18"/>
      <c r="I22" s="18"/>
    </row>
    <row r="23" s="2" customFormat="1" ht="42" customHeight="1" spans="1:9">
      <c r="A23" s="18" t="s">
        <v>34</v>
      </c>
      <c r="B23" s="18"/>
      <c r="C23" s="18"/>
      <c r="D23" s="18"/>
      <c r="E23" s="18"/>
      <c r="F23" s="18"/>
      <c r="G23" s="18"/>
      <c r="H23" s="18"/>
      <c r="I23" s="18"/>
    </row>
    <row r="24" s="2" customFormat="1" ht="55" customHeight="1" spans="1:9">
      <c r="A24" s="19" t="s">
        <v>35</v>
      </c>
      <c r="B24" s="19"/>
      <c r="C24" s="19"/>
      <c r="D24" s="19"/>
      <c r="E24" s="19"/>
      <c r="F24" s="19"/>
      <c r="G24" s="19"/>
      <c r="H24" s="19"/>
      <c r="I24" s="19"/>
    </row>
    <row r="25" s="2" customFormat="1" ht="39" customHeight="1" spans="1:9">
      <c r="A25" s="17" t="s">
        <v>36</v>
      </c>
      <c r="B25" s="17"/>
      <c r="C25" s="17"/>
      <c r="D25" s="17"/>
      <c r="E25" s="17"/>
      <c r="F25" s="17"/>
      <c r="G25" s="17"/>
      <c r="H25" s="17"/>
      <c r="I25" s="17"/>
    </row>
    <row r="26" s="2" customFormat="1" ht="67" customHeight="1" spans="1:9">
      <c r="A26" s="20" t="s">
        <v>37</v>
      </c>
      <c r="B26" s="20"/>
      <c r="C26" s="20"/>
      <c r="D26" s="20"/>
      <c r="E26" s="20"/>
      <c r="F26" s="20"/>
      <c r="G26" s="20"/>
      <c r="H26" s="20"/>
      <c r="I26" s="20"/>
    </row>
    <row r="27" s="2" customFormat="1" ht="39" customHeight="1" spans="1:9">
      <c r="A27" s="21" t="s">
        <v>38</v>
      </c>
      <c r="B27" s="21"/>
      <c r="C27" s="21"/>
      <c r="D27" s="21"/>
      <c r="E27" s="21"/>
      <c r="F27" s="21"/>
      <c r="G27" s="21"/>
      <c r="H27" s="21"/>
      <c r="I27" s="21"/>
    </row>
    <row r="28" s="2" customFormat="1" ht="39" customHeight="1" spans="1:9">
      <c r="A28" s="21" t="s">
        <v>39</v>
      </c>
      <c r="B28" s="21"/>
      <c r="C28" s="21"/>
      <c r="D28" s="21"/>
      <c r="E28" s="21"/>
      <c r="F28" s="21"/>
      <c r="G28" s="21"/>
      <c r="H28" s="21"/>
      <c r="I28" s="21"/>
    </row>
    <row r="29" ht="39" customHeight="1"/>
    <row r="30" ht="39" customHeight="1"/>
    <row r="31" ht="39" customHeight="1"/>
    <row r="32" ht="39" customHeight="1"/>
    <row r="33" ht="39" customHeight="1"/>
    <row r="34" ht="39" customHeight="1"/>
    <row r="35" ht="39" customHeight="1"/>
    <row r="36" ht="39" customHeight="1"/>
    <row r="37" ht="39" customHeight="1"/>
    <row r="38" ht="39" customHeight="1"/>
    <row r="39" ht="39" customHeight="1"/>
    <row r="40" ht="39" customHeight="1"/>
    <row r="41" ht="39" customHeight="1"/>
    <row r="42" ht="39" customHeight="1"/>
    <row r="43" ht="39" customHeight="1"/>
    <row r="44" ht="39" customHeight="1"/>
    <row r="45" ht="39" customHeight="1"/>
    <row r="46" ht="39" customHeight="1"/>
    <row r="47" ht="39" customHeight="1"/>
    <row r="48" ht="39" customHeight="1"/>
    <row r="49" ht="39" customHeight="1"/>
    <row r="50" ht="39" customHeight="1"/>
    <row r="51" ht="39" customHeight="1"/>
    <row r="52" ht="39" customHeight="1"/>
    <row r="53" ht="39" customHeight="1"/>
    <row r="54" ht="39" customHeight="1"/>
    <row r="55" ht="39" customHeight="1"/>
    <row r="56" ht="39" customHeight="1"/>
    <row r="57" ht="39" customHeight="1"/>
    <row r="58" ht="39" customHeight="1"/>
    <row r="59" ht="39" customHeight="1"/>
    <row r="60" ht="39" customHeight="1"/>
    <row r="61" ht="39" customHeight="1"/>
    <row r="62" ht="39" customHeight="1"/>
    <row r="63" ht="39" customHeight="1"/>
    <row r="64" ht="39" customHeight="1"/>
    <row r="65" ht="39" customHeight="1"/>
    <row r="66" ht="39" customHeight="1"/>
    <row r="67" ht="39" customHeight="1"/>
    <row r="68" ht="39" customHeight="1"/>
    <row r="69" ht="39" customHeight="1"/>
    <row r="70" ht="39" customHeight="1"/>
    <row r="71" ht="39" customHeight="1"/>
    <row r="72" ht="39" customHeight="1"/>
    <row r="73" ht="39" customHeight="1"/>
    <row r="74" ht="39" customHeight="1"/>
    <row r="75" ht="39" customHeight="1"/>
    <row r="76" ht="39" customHeight="1"/>
    <row r="77" ht="39" customHeight="1"/>
  </sheetData>
  <mergeCells count="38">
    <mergeCell ref="B1:I1"/>
    <mergeCell ref="B13:F13"/>
    <mergeCell ref="G13:I13"/>
    <mergeCell ref="E14:F14"/>
    <mergeCell ref="E15:F15"/>
    <mergeCell ref="E16:F16"/>
    <mergeCell ref="B17:F17"/>
    <mergeCell ref="G17:I17"/>
    <mergeCell ref="B18:F18"/>
    <mergeCell ref="G18:I18"/>
    <mergeCell ref="A19:I19"/>
    <mergeCell ref="A20:I20"/>
    <mergeCell ref="A21:I21"/>
    <mergeCell ref="A22:I22"/>
    <mergeCell ref="A23:I23"/>
    <mergeCell ref="A24:I24"/>
    <mergeCell ref="A25:I25"/>
    <mergeCell ref="A26:I26"/>
    <mergeCell ref="A27:I27"/>
    <mergeCell ref="A28:I28"/>
    <mergeCell ref="A3:A15"/>
    <mergeCell ref="B3:B4"/>
    <mergeCell ref="B5:B6"/>
    <mergeCell ref="B7:B8"/>
    <mergeCell ref="B9:B10"/>
    <mergeCell ref="B11:B12"/>
    <mergeCell ref="B15:B16"/>
    <mergeCell ref="C3:C4"/>
    <mergeCell ref="C5:C6"/>
    <mergeCell ref="C7:C8"/>
    <mergeCell ref="C9:C10"/>
    <mergeCell ref="C11:C12"/>
    <mergeCell ref="C15:C16"/>
    <mergeCell ref="D3:D4"/>
    <mergeCell ref="D5:D6"/>
    <mergeCell ref="D9:D10"/>
    <mergeCell ref="D11:D12"/>
    <mergeCell ref="D15:D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</dc:creator>
  <cp:lastModifiedBy>雨纯</cp:lastModifiedBy>
  <dcterms:created xsi:type="dcterms:W3CDTF">2016-11-06T03:55:00Z</dcterms:created>
  <dcterms:modified xsi:type="dcterms:W3CDTF">2025-03-11T10:11:16Z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94FC607670464C80941FD3F4464C8396_13</vt:lpwstr>
  </property>
</Properties>
</file>