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物流科\非医用物资管理岗\被服\2024\"/>
    </mc:Choice>
  </mc:AlternateContent>
  <bookViews>
    <workbookView xWindow="0" yWindow="0" windowWidth="28800" windowHeight="14010"/>
  </bookViews>
  <sheets>
    <sheet name="Sheet1" sheetId="1" r:id="rId1"/>
  </sheets>
  <definedNames>
    <definedName name="_xlnm._FilterDatabase" localSheetId="0">Sheet1!$A$2:$H$45</definedName>
  </definedNames>
  <calcPr calcId="162913"/>
</workbook>
</file>

<file path=xl/calcChain.xml><?xml version="1.0" encoding="utf-8"?>
<calcChain xmlns="http://schemas.openxmlformats.org/spreadsheetml/2006/main">
  <c r="G45" i="1" l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46" i="1" s="1"/>
  <c r="C46" i="1" s="1"/>
</calcChain>
</file>

<file path=xl/sharedStrings.xml><?xml version="1.0" encoding="utf-8"?>
<sst xmlns="http://schemas.openxmlformats.org/spreadsheetml/2006/main" count="140" uniqueCount="99">
  <si>
    <t>中山大学附属肿瘤医院职工工作服（包一）报价清单</t>
  </si>
  <si>
    <t>序号</t>
  </si>
  <si>
    <t>名称</t>
  </si>
  <si>
    <t>规格</t>
  </si>
  <si>
    <t>单位</t>
  </si>
  <si>
    <t>预估年采购量</t>
  </si>
  <si>
    <t>单价/元</t>
  </si>
  <si>
    <t>总金额</t>
  </si>
  <si>
    <t>备注</t>
  </si>
  <si>
    <t>布圆帽(葫芦帽)</t>
  </si>
  <si>
    <t>均码.花布.绑带.棉100%,纱支20×20,密度100×50</t>
  </si>
  <si>
    <t>个</t>
  </si>
  <si>
    <t>防静电布隔离裤</t>
  </si>
  <si>
    <t>XS-6XL.白色/蓝色，黑色条纹.裤连鞋/不连鞋，腰部系带.防静电绸，聚酯纤维100%，密度75D×100D</t>
  </si>
  <si>
    <t>件</t>
  </si>
  <si>
    <t>防静电布隔离衣（连体长袖，不带鞋套）</t>
  </si>
  <si>
    <t>XS-6XL.白色/蓝色，黑色条纹.上衣连帽，裤不连鞋，腰部松紧.防静电绸，聚酯纤维100%，密度75D×100D</t>
  </si>
  <si>
    <t>套</t>
  </si>
  <si>
    <t>防静电布隔离衣（连体长袖，裤连鞋）</t>
  </si>
  <si>
    <t>XS-6XL.白色/蓝色，黑色条纹.上衣连帽，裤连鞋，腰部系带.防静电绸，聚酯纤维100%，密度75D×100D</t>
  </si>
  <si>
    <t>防静电布隔离衣（上装长袖）</t>
  </si>
  <si>
    <t>XS-6XL.白色/蓝色，黑色条纹.上衣连帽.防静电绸，聚酯纤维100%，密度75D×100D</t>
  </si>
  <si>
    <t>防水衣（连体长袖/消毒供应中心）</t>
  </si>
  <si>
    <t>XS-6XL.粉色.聚酯纤维100%，表面材质为PVC，内层为涂胶，密度75D×100D</t>
  </si>
  <si>
    <t>工作帽</t>
  </si>
  <si>
    <t>均码.湖蓝色.绑带/不绑带.棉100%,纱支20×20,密度100×50.长62cm×高14.5cm</t>
  </si>
  <si>
    <t>护士服（连体长袖）</t>
  </si>
  <si>
    <t>XS-XXXXL，白色/蓝色.83.8%聚酯纤维,16.2%粘纤,含1%导电丝,密度510*263根/10cm,克重：231g/㎡</t>
  </si>
  <si>
    <t>护士服（上装长袖）</t>
  </si>
  <si>
    <t>S-XXXXL，白色.83.8%聚酯纤维,16.2%粘纤,含1%导电丝,密度510*263根/10cm,克重：231g/㎡</t>
  </si>
  <si>
    <t>护士裤</t>
  </si>
  <si>
    <t>S-XXXXL，白色.系带+橡筋.83.8%聚酯纤维,16.2%粘纤,含1%导电丝,密度510*263根/10cm,克重：231g/㎡</t>
  </si>
  <si>
    <t>条</t>
  </si>
  <si>
    <t>护士裤（孕装）</t>
  </si>
  <si>
    <t>S-XXXL，白色.系带.83.8%聚酯纤维,16.2%粘纤,含1%导电丝,密度510*263根/10cm,克重：231g/㎡</t>
  </si>
  <si>
    <t>护士裤（助护）</t>
  </si>
  <si>
    <t>XS-6XL.蓝色.系带+橡筋.83.8%聚酯纤维,16.2%粘纤,含1%导电丝,密度510*263根/10cm,克重：231g/㎡</t>
  </si>
  <si>
    <t>护士毛衣（上装）</t>
  </si>
  <si>
    <t>S-XXXL，藏青色.带Logo.羊毛30%,腈纶60%,防静电纱10%</t>
  </si>
  <si>
    <t>护士帽(体检中心)</t>
  </si>
  <si>
    <t>白色.蚕丝布:聚酯纤维85%,粘纤15%.内压双层布朴</t>
  </si>
  <si>
    <t>护士值班棉服</t>
  </si>
  <si>
    <r>
      <rPr>
        <sz val="11"/>
        <color rgb="FF000000"/>
        <rFont val="宋体"/>
        <family val="3"/>
        <charset val="134"/>
      </rPr>
      <t>S-4XL,</t>
    </r>
    <r>
      <rPr>
        <sz val="10"/>
        <color rgb="FF000000"/>
        <rFont val="宋体"/>
        <family val="3"/>
        <charset val="134"/>
      </rPr>
      <t>紫色</t>
    </r>
    <r>
      <rPr>
        <sz val="10"/>
        <color rgb="FF000000"/>
        <rFont val="Arial"/>
        <family val="2"/>
      </rPr>
      <t>/</t>
    </r>
    <r>
      <rPr>
        <sz val="10"/>
        <color rgb="FF000000"/>
        <rFont val="宋体"/>
        <family val="3"/>
        <charset val="134"/>
      </rPr>
      <t>深蓝</t>
    </r>
    <r>
      <rPr>
        <sz val="10"/>
        <color rgb="FF000000"/>
        <rFont val="Arial"/>
        <family val="2"/>
      </rPr>
      <t>,</t>
    </r>
    <r>
      <rPr>
        <sz val="10"/>
        <color rgb="FF000000"/>
        <rFont val="宋体"/>
        <family val="3"/>
        <charset val="134"/>
      </rPr>
      <t>雪柔绒布</t>
    </r>
    <r>
      <rPr>
        <sz val="10"/>
        <color rgb="FF000000"/>
        <rFont val="Arial"/>
        <family val="2"/>
      </rPr>
      <t>,500t+2200g</t>
    </r>
    <r>
      <rPr>
        <sz val="10"/>
        <color rgb="FF000000"/>
        <rFont val="宋体"/>
        <family val="3"/>
        <charset val="134"/>
      </rPr>
      <t>洗水棉</t>
    </r>
  </si>
  <si>
    <t>技工服（上装短袖）</t>
  </si>
  <si>
    <t>XS-6XL.靛蓝色.色织经面斜纹棉布，具体成分密度纱支由专业定义</t>
  </si>
  <si>
    <t>技工服（上装长袖）</t>
  </si>
  <si>
    <t>技工裤</t>
  </si>
  <si>
    <t>男护士服</t>
  </si>
  <si>
    <t>S-4XL.白色.83.8%聚酯纤维,16.2%粘纤,含1%导电丝,密度510*263根/10cm,克重：231g/㎡</t>
  </si>
  <si>
    <t>男护士裤</t>
  </si>
  <si>
    <t>医生服/医技服（连体长袖）</t>
  </si>
  <si>
    <t>S-5XL，男/女款；白色.涤棉线绢，65%涤，35%棉，纱支45/2×45/2，密度101×55</t>
  </si>
  <si>
    <t>手术衣（连体长袖）</t>
  </si>
  <si>
    <t>均码.绿色.螺纹袖口，全包身后绑带.涤纶化纤50%，棉50%，纱支21×21，密度108×58</t>
  </si>
  <si>
    <t>手术衣（连体长袖/参观人员）</t>
  </si>
  <si>
    <t>均码.紫色.螺纹袖口，全包身后绑带.涤纶化纤50%，棉50%，纱支21×21，密度108×58</t>
  </si>
  <si>
    <t>手术衣号码牌</t>
  </si>
  <si>
    <t>均码.紫色.印黄字.涤纶化纤50%，棉50%，纱支21×21，密度108×58；20×20.5cm</t>
  </si>
  <si>
    <t>张</t>
  </si>
  <si>
    <t>体检护士服(西装短袖+西裙)</t>
  </si>
  <si>
    <t>S-XXL.白色.配胸花，西裙裤头：松紧+后面拉链+纽扣.雪纺布；面料：50%棉，45%粘纤，5%氨纶 ，密度：200D×150D,克重：500g/㎡，里料：100%涤纶</t>
  </si>
  <si>
    <t>体检护士服(西装长袖+西裤)</t>
  </si>
  <si>
    <t>S-XXL.白色.配胸花，西裤裤头：松紧+侧面拉链+纽扣.雪纺布；面料：50%棉，45%粘纤，5%氨纶 ，密度：200D×150D,克重：500g/㎡，里料：100%涤纶</t>
  </si>
  <si>
    <t>洗手裤</t>
  </si>
  <si>
    <t>XS-6XL.绿色.系带.全棉纱卡，纱支21×21；密度108×58</t>
  </si>
  <si>
    <t>洗手裤（参观人员）</t>
  </si>
  <si>
    <t>XS-6XL.紫色.系带/系带+橡筋.经编面料，涤纶化纤83%，棉16%，1%导电复合纱，75D涤，60S棉；克重：220g/㎡</t>
  </si>
  <si>
    <t>洗手裤（工友）</t>
  </si>
  <si>
    <t>XS-6XL.浅蓝色.系带/系带+橡筋.经编面料，涤纶化纤83%，棉16%，1%导电复合纱，75D涤，60S棉；克重：220g/㎡</t>
  </si>
  <si>
    <t>洗手裤（手术室）</t>
  </si>
  <si>
    <t>XS-6XL.深蓝色.系带/系带+橡筋.经编面料,涤纶化纤83%,棉16%,1%导电复合纱,纱支75D*60S,克重：220g/㎡</t>
  </si>
  <si>
    <t>洗手裤（消毒供应中心）</t>
  </si>
  <si>
    <t>XS-6XL.浅紫蓝/水粉.系带.棉35%，涤65%，纱支45/2×22.5；密度105×55</t>
  </si>
  <si>
    <t>洗手衣（短袖）</t>
  </si>
  <si>
    <t>XS-6XL.绿色.V领套头.全棉纱卡，纱支21×21；密度108×58</t>
  </si>
  <si>
    <t>洗手衣（短袖/工友）</t>
  </si>
  <si>
    <t>XS-6XL.浅蓝色.立领/V领套头.经编面料，涤纶化纤83%，棉16%，1%导电复合纱，75D涤+60S棉，克重：220g/㎡</t>
  </si>
  <si>
    <t>洗手衣（男短袖/手术室）</t>
  </si>
  <si>
    <t>XS-6XL.深蓝色.V领套头.经编面料,涤纶化纤83%,棉16%,1%导电复合纱,纱支75D*60S,克重：220g/㎡</t>
  </si>
  <si>
    <t>洗手衣（男长袖/手术室）</t>
  </si>
  <si>
    <t>洗手衣（男长袖/消毒供应中心）</t>
  </si>
  <si>
    <t>XS-6XL.浅紫蓝/水粉.V领套头.棉35%，涤65%，纱支45/2×22.5，密度105×55</t>
  </si>
  <si>
    <t>洗手衣（女短袖/手术室）</t>
  </si>
  <si>
    <t>XS-6XL.深蓝色.立领套头.经编面料,涤纶化纤83%,棉16%,1%导电复合纱,纱支75D*60S,克重：220g/㎡</t>
  </si>
  <si>
    <t>洗手衣（女长袖/手术室）</t>
  </si>
  <si>
    <t>XS-6XL.深蓝色.杏领左侧开衫纽扣.经编面料,涤纶化纤83%,棉16%,1%导电复合纱,纱支75D*60S,克重：220g/㎡</t>
  </si>
  <si>
    <t>洗手衣（女长袖/消毒供应中心）</t>
  </si>
  <si>
    <t>XS-6XL.浅紫蓝/水粉.小圆翻领.棉35%，涤65%，纱支45/2×22.5，密度105×55</t>
  </si>
  <si>
    <t>洗手衣（上装/工友）</t>
  </si>
  <si>
    <t>XS-6XL.浅蓝色.杏领左侧开衫纽扣/V领套头.经编面料，涤纶化纤83%，棉16%，1%导电复合纱，75D涤+60S棉；220g/㎡</t>
  </si>
  <si>
    <t>洗手衣（长袖）</t>
  </si>
  <si>
    <t>XS-6XL.绿色.V领套头.全棉纱卡，纱支21×21，密度108×58</t>
  </si>
  <si>
    <t>燕子帽(护士帽)</t>
  </si>
  <si>
    <t>均码，白色.浅棉线绢，65%涤，35%棉，纱支45/2×45/2，密度101×55，空白/1斜杠/2斜杠/3斜杠/1横杆/2横杆/3横杆。</t>
  </si>
  <si>
    <t>顶</t>
  </si>
  <si>
    <t>孕装服（连体长袖）</t>
  </si>
  <si>
    <t>S-XXXL，白色.83.8%聚酯纤维,16.2%粘纤,含1%导电丝,密度510*263根/10cm,克重：231g/㎡</t>
  </si>
  <si>
    <t>总金额（大写）：</t>
  </si>
  <si>
    <t>总金额（小写）：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</si>
</sst>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DBNum2][$-804]General"/>
  </numFmts>
  <fonts count="8" x14ac:knownFonts="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2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b/>
      <sz val="12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3" fillId="2" borderId="0" xfId="0" applyFont="1" applyFill="1" applyAlignment="1">
      <alignment horizontal="left"/>
    </xf>
    <xf numFmtId="0" fontId="3" fillId="2" borderId="1" xfId="0" applyFont="1" applyFill="1" applyBorder="1" applyAlignment="1" applyProtection="1">
      <alignment horizontal="left" vertical="center"/>
    </xf>
    <xf numFmtId="0" fontId="3" fillId="2" borderId="1" xfId="0" applyFont="1" applyFill="1" applyBorder="1" applyAlignment="1" applyProtection="1">
      <alignment horizontal="left" vertical="center" wrapText="1"/>
    </xf>
    <xf numFmtId="0" fontId="3" fillId="2" borderId="1" xfId="0" applyFont="1" applyFill="1" applyBorder="1" applyAlignment="1" applyProtection="1">
      <alignment horizontal="left"/>
    </xf>
    <xf numFmtId="0" fontId="3" fillId="2" borderId="1" xfId="0" applyFont="1" applyFill="1" applyBorder="1" applyAlignment="1" applyProtection="1">
      <alignment horizontal="left" vertical="center"/>
    </xf>
    <xf numFmtId="0" fontId="2" fillId="2" borderId="1" xfId="0" applyFont="1" applyFill="1" applyBorder="1" applyAlignment="1" applyProtection="1">
      <alignment horizontal="left" vertical="center"/>
    </xf>
    <xf numFmtId="0" fontId="3" fillId="2" borderId="1" xfId="0" applyFont="1" applyFill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left" vertical="center"/>
    </xf>
    <xf numFmtId="0" fontId="4" fillId="2" borderId="1" xfId="0" applyFont="1" applyFill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left" vertical="center"/>
    </xf>
    <xf numFmtId="0" fontId="3" fillId="2" borderId="1" xfId="0" applyFont="1" applyFill="1" applyBorder="1" applyAlignment="1" applyProtection="1">
      <alignment horizontal="left" vertical="center" wrapText="1"/>
    </xf>
    <xf numFmtId="0" fontId="3" fillId="2" borderId="1" xfId="0" applyFont="1" applyFill="1" applyBorder="1" applyAlignment="1" applyProtection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" fillId="2" borderId="1" xfId="0" applyFont="1" applyFill="1" applyBorder="1" applyAlignment="1" applyProtection="1">
      <alignment horizontal="left" vertical="center" wrapText="1"/>
    </xf>
    <xf numFmtId="0" fontId="3" fillId="0" borderId="2" xfId="0" applyFont="1" applyBorder="1" applyAlignment="1" applyProtection="1">
      <alignment horizontal="left" vertical="center"/>
    </xf>
    <xf numFmtId="0" fontId="3" fillId="2" borderId="2" xfId="0" applyFont="1" applyFill="1" applyBorder="1" applyAlignment="1" applyProtection="1">
      <alignment horizontal="left" vertical="center"/>
    </xf>
    <xf numFmtId="0" fontId="3" fillId="2" borderId="2" xfId="0" applyFont="1" applyFill="1" applyBorder="1" applyAlignment="1" applyProtection="1">
      <alignment horizontal="left"/>
    </xf>
    <xf numFmtId="0" fontId="3" fillId="2" borderId="2" xfId="0" applyFont="1" applyFill="1" applyBorder="1" applyAlignment="1" applyProtection="1">
      <alignment horizontal="left" vertical="center" wrapText="1"/>
    </xf>
    <xf numFmtId="176" fontId="4" fillId="0" borderId="1" xfId="0" applyNumberFormat="1" applyFont="1" applyBorder="1" applyAlignment="1" applyProtection="1">
      <alignment horizontal="left" vertical="center" wrapText="1"/>
    </xf>
    <xf numFmtId="0" fontId="3" fillId="0" borderId="0" xfId="0" applyFont="1" applyAlignment="1">
      <alignment horizontal="left"/>
    </xf>
    <xf numFmtId="0" fontId="3" fillId="2" borderId="1" xfId="0" applyFont="1" applyFill="1" applyBorder="1" applyAlignment="1" applyProtection="1">
      <alignment horizontal="left" vertical="center" wrapText="1"/>
    </xf>
    <xf numFmtId="0" fontId="3" fillId="2" borderId="1" xfId="0" applyFont="1" applyFill="1" applyBorder="1" applyAlignment="1" applyProtection="1">
      <alignment horizontal="left" vertical="center"/>
    </xf>
    <xf numFmtId="0" fontId="3" fillId="2" borderId="2" xfId="0" applyFont="1" applyFill="1" applyBorder="1" applyAlignment="1" applyProtection="1">
      <alignment horizontal="left" vertical="center" wrapText="1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/>
    </xf>
    <xf numFmtId="0" fontId="4" fillId="0" borderId="1" xfId="0" applyFont="1" applyBorder="1" applyAlignment="1" applyProtection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N46"/>
  <sheetViews>
    <sheetView tabSelected="1" workbookViewId="0">
      <selection activeCell="L8" sqref="L8"/>
    </sheetView>
  </sheetViews>
  <sheetFormatPr defaultColWidth="8.875" defaultRowHeight="13.5" customHeight="1" x14ac:dyDescent="0.15"/>
  <cols>
    <col min="1" max="1" width="6" style="23" customWidth="1"/>
    <col min="2" max="2" width="18.125" style="16" customWidth="1"/>
    <col min="3" max="3" width="53.5" style="23" customWidth="1"/>
    <col min="4" max="4" width="6.5" style="23" customWidth="1"/>
    <col min="5" max="5" width="8.625" style="23" customWidth="1"/>
    <col min="6" max="6" width="9.5" style="23" customWidth="1"/>
    <col min="7" max="7" width="13" style="23" customWidth="1"/>
    <col min="8" max="40" width="8.875" style="23"/>
  </cols>
  <sheetData>
    <row r="1" spans="1:8" ht="36.75" customHeight="1" x14ac:dyDescent="0.15">
      <c r="A1" s="27" t="s">
        <v>0</v>
      </c>
      <c r="B1" s="27"/>
      <c r="C1" s="27"/>
      <c r="D1" s="27"/>
      <c r="E1" s="27"/>
      <c r="F1" s="27"/>
      <c r="G1" s="27"/>
      <c r="H1" s="27"/>
    </row>
    <row r="2" spans="1:8" ht="51" customHeight="1" x14ac:dyDescent="0.15">
      <c r="A2" s="9" t="s">
        <v>1</v>
      </c>
      <c r="B2" s="10" t="s">
        <v>2</v>
      </c>
      <c r="C2" s="10" t="s">
        <v>3</v>
      </c>
      <c r="D2" s="10" t="s">
        <v>4</v>
      </c>
      <c r="E2" s="17" t="s">
        <v>5</v>
      </c>
      <c r="F2" s="11" t="s">
        <v>6</v>
      </c>
      <c r="G2" s="17" t="s">
        <v>7</v>
      </c>
      <c r="H2" s="10" t="s">
        <v>8</v>
      </c>
    </row>
    <row r="3" spans="1:8" ht="13.5" customHeight="1" x14ac:dyDescent="0.15">
      <c r="A3" s="12">
        <v>1</v>
      </c>
      <c r="B3" s="13" t="s">
        <v>9</v>
      </c>
      <c r="C3" s="13" t="s">
        <v>10</v>
      </c>
      <c r="D3" s="13" t="s">
        <v>11</v>
      </c>
      <c r="E3" s="5">
        <v>150</v>
      </c>
      <c r="F3" s="8"/>
      <c r="G3" s="24">
        <f t="shared" ref="G3:G45" si="0">E3*F3</f>
        <v>0</v>
      </c>
      <c r="H3" s="5"/>
    </row>
    <row r="4" spans="1:8" ht="27" customHeight="1" x14ac:dyDescent="0.15">
      <c r="A4" s="12">
        <v>2</v>
      </c>
      <c r="B4" s="13" t="s">
        <v>12</v>
      </c>
      <c r="C4" s="13" t="s">
        <v>13</v>
      </c>
      <c r="D4" s="13" t="s">
        <v>14</v>
      </c>
      <c r="E4" s="5">
        <v>30</v>
      </c>
      <c r="F4" s="8"/>
      <c r="G4" s="24">
        <f t="shared" si="0"/>
        <v>0</v>
      </c>
      <c r="H4" s="5"/>
    </row>
    <row r="5" spans="1:8" ht="27" customHeight="1" x14ac:dyDescent="0.15">
      <c r="A5" s="12">
        <v>3</v>
      </c>
      <c r="B5" s="13" t="s">
        <v>15</v>
      </c>
      <c r="C5" s="13" t="s">
        <v>16</v>
      </c>
      <c r="D5" s="13" t="s">
        <v>17</v>
      </c>
      <c r="E5" s="5">
        <v>30</v>
      </c>
      <c r="F5" s="8"/>
      <c r="G5" s="24">
        <f t="shared" si="0"/>
        <v>0</v>
      </c>
      <c r="H5" s="5"/>
    </row>
    <row r="6" spans="1:8" ht="27" customHeight="1" x14ac:dyDescent="0.15">
      <c r="A6" s="12">
        <v>4</v>
      </c>
      <c r="B6" s="13" t="s">
        <v>18</v>
      </c>
      <c r="C6" s="13" t="s">
        <v>19</v>
      </c>
      <c r="D6" s="13" t="s">
        <v>14</v>
      </c>
      <c r="E6" s="5">
        <v>300</v>
      </c>
      <c r="F6" s="8"/>
      <c r="G6" s="24">
        <f t="shared" si="0"/>
        <v>0</v>
      </c>
      <c r="H6" s="5"/>
    </row>
    <row r="7" spans="1:8" ht="27" customHeight="1" x14ac:dyDescent="0.15">
      <c r="A7" s="12">
        <v>5</v>
      </c>
      <c r="B7" s="13" t="s">
        <v>20</v>
      </c>
      <c r="C7" s="13" t="s">
        <v>21</v>
      </c>
      <c r="D7" s="13" t="s">
        <v>14</v>
      </c>
      <c r="E7" s="5">
        <v>200</v>
      </c>
      <c r="F7" s="8"/>
      <c r="G7" s="24">
        <f t="shared" si="0"/>
        <v>0</v>
      </c>
      <c r="H7" s="5"/>
    </row>
    <row r="8" spans="1:8" ht="27" customHeight="1" x14ac:dyDescent="0.15">
      <c r="A8" s="12">
        <v>6</v>
      </c>
      <c r="B8" s="13" t="s">
        <v>22</v>
      </c>
      <c r="C8" s="13" t="s">
        <v>23</v>
      </c>
      <c r="D8" s="13" t="s">
        <v>14</v>
      </c>
      <c r="E8" s="5">
        <v>50</v>
      </c>
      <c r="F8" s="8"/>
      <c r="G8" s="24">
        <f t="shared" si="0"/>
        <v>0</v>
      </c>
      <c r="H8" s="5"/>
    </row>
    <row r="9" spans="1:8" ht="27" customHeight="1" x14ac:dyDescent="0.15">
      <c r="A9" s="12">
        <v>7</v>
      </c>
      <c r="B9" s="13" t="s">
        <v>24</v>
      </c>
      <c r="C9" s="13" t="s">
        <v>25</v>
      </c>
      <c r="D9" s="13" t="s">
        <v>11</v>
      </c>
      <c r="E9" s="5">
        <v>100</v>
      </c>
      <c r="F9" s="8"/>
      <c r="G9" s="24">
        <f t="shared" si="0"/>
        <v>0</v>
      </c>
      <c r="H9" s="5"/>
    </row>
    <row r="10" spans="1:8" ht="27" customHeight="1" x14ac:dyDescent="0.15">
      <c r="A10" s="12">
        <v>8</v>
      </c>
      <c r="B10" s="3" t="s">
        <v>26</v>
      </c>
      <c r="C10" s="4" t="s">
        <v>27</v>
      </c>
      <c r="D10" s="8" t="s">
        <v>14</v>
      </c>
      <c r="E10" s="5">
        <v>450</v>
      </c>
      <c r="F10" s="8"/>
      <c r="G10" s="24">
        <f t="shared" si="0"/>
        <v>0</v>
      </c>
      <c r="H10" s="5"/>
    </row>
    <row r="11" spans="1:8" ht="30" customHeight="1" x14ac:dyDescent="0.15">
      <c r="A11" s="12">
        <v>9</v>
      </c>
      <c r="B11" s="3" t="s">
        <v>28</v>
      </c>
      <c r="C11" s="4" t="s">
        <v>29</v>
      </c>
      <c r="D11" s="3" t="s">
        <v>14</v>
      </c>
      <c r="E11" s="5">
        <v>450</v>
      </c>
      <c r="F11" s="8"/>
      <c r="G11" s="24">
        <f t="shared" si="0"/>
        <v>0</v>
      </c>
      <c r="H11" s="5"/>
    </row>
    <row r="12" spans="1:8" ht="26.25" customHeight="1" x14ac:dyDescent="0.15">
      <c r="A12" s="12">
        <v>10</v>
      </c>
      <c r="B12" s="3" t="s">
        <v>30</v>
      </c>
      <c r="C12" s="4" t="s">
        <v>31</v>
      </c>
      <c r="D12" s="8" t="s">
        <v>32</v>
      </c>
      <c r="E12" s="5">
        <v>900</v>
      </c>
      <c r="F12" s="8"/>
      <c r="G12" s="24">
        <f t="shared" si="0"/>
        <v>0</v>
      </c>
      <c r="H12" s="5"/>
    </row>
    <row r="13" spans="1:8" ht="31.5" customHeight="1" x14ac:dyDescent="0.15">
      <c r="A13" s="12">
        <v>11</v>
      </c>
      <c r="B13" s="13" t="s">
        <v>33</v>
      </c>
      <c r="C13" s="13" t="s">
        <v>34</v>
      </c>
      <c r="D13" s="3" t="s">
        <v>32</v>
      </c>
      <c r="E13" s="5">
        <v>20</v>
      </c>
      <c r="F13" s="8"/>
      <c r="G13" s="24">
        <f t="shared" si="0"/>
        <v>0</v>
      </c>
      <c r="H13" s="5"/>
    </row>
    <row r="14" spans="1:8" ht="27" customHeight="1" x14ac:dyDescent="0.15">
      <c r="A14" s="12">
        <v>12</v>
      </c>
      <c r="B14" s="13" t="s">
        <v>35</v>
      </c>
      <c r="C14" s="13" t="s">
        <v>36</v>
      </c>
      <c r="D14" s="13" t="s">
        <v>32</v>
      </c>
      <c r="E14" s="5">
        <v>20</v>
      </c>
      <c r="F14" s="8"/>
      <c r="G14" s="24">
        <f t="shared" si="0"/>
        <v>0</v>
      </c>
      <c r="H14" s="5"/>
    </row>
    <row r="15" spans="1:8" ht="27.75" customHeight="1" x14ac:dyDescent="0.15">
      <c r="A15" s="12">
        <v>13</v>
      </c>
      <c r="B15" s="13" t="s">
        <v>37</v>
      </c>
      <c r="C15" s="13" t="s">
        <v>38</v>
      </c>
      <c r="D15" s="8" t="s">
        <v>14</v>
      </c>
      <c r="E15" s="5">
        <v>100</v>
      </c>
      <c r="F15" s="8"/>
      <c r="G15" s="24">
        <f t="shared" si="0"/>
        <v>0</v>
      </c>
      <c r="H15" s="5"/>
    </row>
    <row r="16" spans="1:8" ht="15.75" x14ac:dyDescent="0.15">
      <c r="A16" s="12">
        <v>14</v>
      </c>
      <c r="B16" s="13" t="s">
        <v>39</v>
      </c>
      <c r="C16" s="13" t="s">
        <v>40</v>
      </c>
      <c r="D16" s="13" t="s">
        <v>11</v>
      </c>
      <c r="E16" s="5">
        <v>10</v>
      </c>
      <c r="F16" s="8"/>
      <c r="G16" s="24">
        <f t="shared" si="0"/>
        <v>0</v>
      </c>
      <c r="H16" s="5"/>
    </row>
    <row r="17" spans="1:35" ht="15.75" x14ac:dyDescent="0.15">
      <c r="A17" s="14">
        <v>15</v>
      </c>
      <c r="B17" s="13" t="s">
        <v>41</v>
      </c>
      <c r="C17" s="4" t="s">
        <v>42</v>
      </c>
      <c r="D17" s="5" t="s">
        <v>14</v>
      </c>
      <c r="E17" s="5">
        <v>30</v>
      </c>
      <c r="F17" s="5"/>
      <c r="G17" s="24">
        <f t="shared" si="0"/>
        <v>0</v>
      </c>
      <c r="H17" s="5"/>
      <c r="I17" s="2"/>
    </row>
    <row r="18" spans="1:35" ht="27" x14ac:dyDescent="0.15">
      <c r="A18" s="14">
        <v>16</v>
      </c>
      <c r="B18" s="13" t="s">
        <v>43</v>
      </c>
      <c r="C18" s="13" t="s">
        <v>44</v>
      </c>
      <c r="D18" s="13" t="s">
        <v>14</v>
      </c>
      <c r="E18" s="5">
        <v>250</v>
      </c>
      <c r="F18" s="8"/>
      <c r="G18" s="24">
        <f t="shared" si="0"/>
        <v>0</v>
      </c>
      <c r="H18" s="5"/>
      <c r="I18" s="2"/>
    </row>
    <row r="19" spans="1:35" ht="27" x14ac:dyDescent="0.15">
      <c r="A19" s="14">
        <v>17</v>
      </c>
      <c r="B19" s="13" t="s">
        <v>45</v>
      </c>
      <c r="C19" s="13" t="s">
        <v>44</v>
      </c>
      <c r="D19" s="13" t="s">
        <v>14</v>
      </c>
      <c r="E19" s="5">
        <v>200</v>
      </c>
      <c r="F19" s="8"/>
      <c r="G19" s="24">
        <f t="shared" si="0"/>
        <v>0</v>
      </c>
      <c r="H19" s="5"/>
      <c r="I19" s="2"/>
    </row>
    <row r="20" spans="1:35" ht="27" x14ac:dyDescent="0.15">
      <c r="A20" s="14">
        <v>18</v>
      </c>
      <c r="B20" s="13" t="s">
        <v>46</v>
      </c>
      <c r="C20" s="13" t="s">
        <v>44</v>
      </c>
      <c r="D20" s="13" t="s">
        <v>32</v>
      </c>
      <c r="E20" s="5">
        <v>300</v>
      </c>
      <c r="F20" s="8"/>
      <c r="G20" s="24">
        <f t="shared" si="0"/>
        <v>0</v>
      </c>
      <c r="H20" s="5"/>
      <c r="I20" s="2"/>
    </row>
    <row r="21" spans="1:35" ht="27" customHeight="1" x14ac:dyDescent="0.15">
      <c r="A21" s="14">
        <v>19</v>
      </c>
      <c r="B21" s="13" t="s">
        <v>47</v>
      </c>
      <c r="C21" s="13" t="s">
        <v>48</v>
      </c>
      <c r="D21" s="13" t="s">
        <v>14</v>
      </c>
      <c r="E21" s="5">
        <v>100</v>
      </c>
      <c r="F21" s="8"/>
      <c r="G21" s="24">
        <f t="shared" si="0"/>
        <v>0</v>
      </c>
      <c r="H21" s="5"/>
      <c r="I21" s="2"/>
    </row>
    <row r="22" spans="1:35" ht="27" customHeight="1" x14ac:dyDescent="0.15">
      <c r="A22" s="14">
        <v>20</v>
      </c>
      <c r="B22" s="13" t="s">
        <v>49</v>
      </c>
      <c r="C22" s="13" t="s">
        <v>48</v>
      </c>
      <c r="D22" s="13" t="s">
        <v>14</v>
      </c>
      <c r="E22" s="5">
        <v>100</v>
      </c>
      <c r="F22" s="8"/>
      <c r="G22" s="24">
        <f t="shared" si="0"/>
        <v>0</v>
      </c>
      <c r="H22" s="5"/>
      <c r="I22" s="2"/>
    </row>
    <row r="23" spans="1:35" s="15" customFormat="1" ht="27" customHeight="1" x14ac:dyDescent="0.25">
      <c r="A23" s="12">
        <v>21</v>
      </c>
      <c r="B23" s="13" t="s">
        <v>50</v>
      </c>
      <c r="C23" s="13" t="s">
        <v>51</v>
      </c>
      <c r="D23" s="3" t="s">
        <v>14</v>
      </c>
      <c r="E23" s="6">
        <v>1800</v>
      </c>
      <c r="F23" s="6"/>
      <c r="G23" s="25">
        <f t="shared" si="0"/>
        <v>0</v>
      </c>
      <c r="H23" s="7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</row>
    <row r="24" spans="1:35" ht="27" customHeight="1" x14ac:dyDescent="0.15">
      <c r="A24" s="12">
        <v>22</v>
      </c>
      <c r="B24" s="13" t="s">
        <v>52</v>
      </c>
      <c r="C24" s="13" t="s">
        <v>53</v>
      </c>
      <c r="D24" s="13" t="s">
        <v>14</v>
      </c>
      <c r="E24" s="5">
        <v>1000</v>
      </c>
      <c r="F24" s="8"/>
      <c r="G24" s="24">
        <f t="shared" si="0"/>
        <v>0</v>
      </c>
      <c r="H24" s="5"/>
    </row>
    <row r="25" spans="1:35" ht="27" customHeight="1" x14ac:dyDescent="0.15">
      <c r="A25" s="12">
        <v>23</v>
      </c>
      <c r="B25" s="13" t="s">
        <v>54</v>
      </c>
      <c r="C25" s="13" t="s">
        <v>55</v>
      </c>
      <c r="D25" s="13" t="s">
        <v>14</v>
      </c>
      <c r="E25" s="5">
        <v>100</v>
      </c>
      <c r="F25" s="8"/>
      <c r="G25" s="24">
        <f t="shared" si="0"/>
        <v>0</v>
      </c>
      <c r="H25" s="5"/>
    </row>
    <row r="26" spans="1:35" ht="27" customHeight="1" x14ac:dyDescent="0.15">
      <c r="A26" s="12">
        <v>24</v>
      </c>
      <c r="B26" s="13" t="s">
        <v>56</v>
      </c>
      <c r="C26" s="13" t="s">
        <v>57</v>
      </c>
      <c r="D26" s="13" t="s">
        <v>58</v>
      </c>
      <c r="E26" s="5">
        <v>100</v>
      </c>
      <c r="F26" s="8"/>
      <c r="G26" s="24">
        <f t="shared" si="0"/>
        <v>0</v>
      </c>
      <c r="H26" s="5"/>
    </row>
    <row r="27" spans="1:35" ht="40.5" customHeight="1" x14ac:dyDescent="0.15">
      <c r="A27" s="12">
        <v>25</v>
      </c>
      <c r="B27" s="13" t="s">
        <v>59</v>
      </c>
      <c r="C27" s="13" t="s">
        <v>60</v>
      </c>
      <c r="D27" s="13" t="s">
        <v>17</v>
      </c>
      <c r="E27" s="5">
        <v>70</v>
      </c>
      <c r="F27" s="8"/>
      <c r="G27" s="24">
        <f t="shared" si="0"/>
        <v>0</v>
      </c>
      <c r="H27" s="5"/>
    </row>
    <row r="28" spans="1:35" ht="40.5" customHeight="1" x14ac:dyDescent="0.15">
      <c r="A28" s="12">
        <v>26</v>
      </c>
      <c r="B28" s="13" t="s">
        <v>61</v>
      </c>
      <c r="C28" s="13" t="s">
        <v>62</v>
      </c>
      <c r="D28" s="13" t="s">
        <v>17</v>
      </c>
      <c r="E28" s="5">
        <v>70</v>
      </c>
      <c r="F28" s="8"/>
      <c r="G28" s="24">
        <f t="shared" si="0"/>
        <v>0</v>
      </c>
      <c r="H28" s="5"/>
    </row>
    <row r="29" spans="1:35" ht="13.5" customHeight="1" x14ac:dyDescent="0.15">
      <c r="A29" s="12">
        <v>27</v>
      </c>
      <c r="B29" s="13" t="s">
        <v>63</v>
      </c>
      <c r="C29" s="13" t="s">
        <v>64</v>
      </c>
      <c r="D29" s="13" t="s">
        <v>32</v>
      </c>
      <c r="E29" s="5">
        <v>1500</v>
      </c>
      <c r="F29" s="8"/>
      <c r="G29" s="24">
        <f t="shared" si="0"/>
        <v>0</v>
      </c>
      <c r="H29" s="5"/>
    </row>
    <row r="30" spans="1:35" ht="30.75" customHeight="1" x14ac:dyDescent="0.15">
      <c r="A30" s="12">
        <v>28</v>
      </c>
      <c r="B30" s="13" t="s">
        <v>65</v>
      </c>
      <c r="C30" s="13" t="s">
        <v>66</v>
      </c>
      <c r="D30" s="13" t="s">
        <v>32</v>
      </c>
      <c r="E30" s="5">
        <v>100</v>
      </c>
      <c r="F30" s="8"/>
      <c r="G30" s="24">
        <f t="shared" si="0"/>
        <v>0</v>
      </c>
      <c r="H30" s="5"/>
    </row>
    <row r="31" spans="1:35" ht="27" customHeight="1" x14ac:dyDescent="0.15">
      <c r="A31" s="12">
        <v>29</v>
      </c>
      <c r="B31" s="13" t="s">
        <v>67</v>
      </c>
      <c r="C31" s="13" t="s">
        <v>68</v>
      </c>
      <c r="D31" s="13" t="s">
        <v>32</v>
      </c>
      <c r="E31" s="5">
        <v>100</v>
      </c>
      <c r="F31" s="8"/>
      <c r="G31" s="24">
        <f t="shared" si="0"/>
        <v>0</v>
      </c>
      <c r="H31" s="5"/>
    </row>
    <row r="32" spans="1:35" ht="27" customHeight="1" x14ac:dyDescent="0.15">
      <c r="A32" s="12">
        <v>30</v>
      </c>
      <c r="B32" s="13" t="s">
        <v>69</v>
      </c>
      <c r="C32" s="13" t="s">
        <v>70</v>
      </c>
      <c r="D32" s="13" t="s">
        <v>32</v>
      </c>
      <c r="E32" s="5">
        <v>1600</v>
      </c>
      <c r="F32" s="8"/>
      <c r="G32" s="24">
        <f t="shared" si="0"/>
        <v>0</v>
      </c>
      <c r="H32" s="5"/>
    </row>
    <row r="33" spans="1:8" ht="27" customHeight="1" x14ac:dyDescent="0.15">
      <c r="A33" s="12">
        <v>31</v>
      </c>
      <c r="B33" s="13" t="s">
        <v>71</v>
      </c>
      <c r="C33" s="13" t="s">
        <v>72</v>
      </c>
      <c r="D33" s="13" t="s">
        <v>14</v>
      </c>
      <c r="E33" s="5">
        <v>150</v>
      </c>
      <c r="F33" s="8"/>
      <c r="G33" s="24">
        <f t="shared" si="0"/>
        <v>0</v>
      </c>
      <c r="H33" s="5"/>
    </row>
    <row r="34" spans="1:8" ht="15.75" customHeight="1" x14ac:dyDescent="0.15">
      <c r="A34" s="12">
        <v>32</v>
      </c>
      <c r="B34" s="13" t="s">
        <v>73</v>
      </c>
      <c r="C34" s="13" t="s">
        <v>74</v>
      </c>
      <c r="D34" s="13" t="s">
        <v>14</v>
      </c>
      <c r="E34" s="5">
        <v>1500</v>
      </c>
      <c r="F34" s="8"/>
      <c r="G34" s="24">
        <f t="shared" si="0"/>
        <v>0</v>
      </c>
      <c r="H34" s="5"/>
    </row>
    <row r="35" spans="1:8" ht="27" customHeight="1" x14ac:dyDescent="0.15">
      <c r="A35" s="12">
        <v>33</v>
      </c>
      <c r="B35" s="13" t="s">
        <v>75</v>
      </c>
      <c r="C35" s="13" t="s">
        <v>76</v>
      </c>
      <c r="D35" s="13" t="s">
        <v>14</v>
      </c>
      <c r="E35" s="5">
        <v>100</v>
      </c>
      <c r="F35" s="8"/>
      <c r="G35" s="24">
        <f t="shared" si="0"/>
        <v>0</v>
      </c>
      <c r="H35" s="5"/>
    </row>
    <row r="36" spans="1:8" ht="27" customHeight="1" x14ac:dyDescent="0.15">
      <c r="A36" s="12">
        <v>34</v>
      </c>
      <c r="B36" s="13" t="s">
        <v>77</v>
      </c>
      <c r="C36" s="13" t="s">
        <v>78</v>
      </c>
      <c r="D36" s="13" t="s">
        <v>14</v>
      </c>
      <c r="E36" s="5">
        <v>1200</v>
      </c>
      <c r="F36" s="8"/>
      <c r="G36" s="24">
        <f t="shared" si="0"/>
        <v>0</v>
      </c>
      <c r="H36" s="5"/>
    </row>
    <row r="37" spans="1:8" ht="27" customHeight="1" x14ac:dyDescent="0.15">
      <c r="A37" s="12">
        <v>35</v>
      </c>
      <c r="B37" s="13" t="s">
        <v>79</v>
      </c>
      <c r="C37" s="13" t="s">
        <v>78</v>
      </c>
      <c r="D37" s="13" t="s">
        <v>14</v>
      </c>
      <c r="E37" s="5">
        <v>800</v>
      </c>
      <c r="F37" s="8"/>
      <c r="G37" s="24">
        <f t="shared" si="0"/>
        <v>0</v>
      </c>
      <c r="H37" s="5"/>
    </row>
    <row r="38" spans="1:8" ht="27" customHeight="1" x14ac:dyDescent="0.15">
      <c r="A38" s="12">
        <v>36</v>
      </c>
      <c r="B38" s="13" t="s">
        <v>80</v>
      </c>
      <c r="C38" s="13" t="s">
        <v>81</v>
      </c>
      <c r="D38" s="13" t="s">
        <v>17</v>
      </c>
      <c r="E38" s="5">
        <v>100</v>
      </c>
      <c r="F38" s="8"/>
      <c r="G38" s="24">
        <f t="shared" si="0"/>
        <v>0</v>
      </c>
      <c r="H38" s="5"/>
    </row>
    <row r="39" spans="1:8" ht="27" customHeight="1" x14ac:dyDescent="0.15">
      <c r="A39" s="12">
        <v>37</v>
      </c>
      <c r="B39" s="13" t="s">
        <v>82</v>
      </c>
      <c r="C39" s="13" t="s">
        <v>83</v>
      </c>
      <c r="D39" s="13" t="s">
        <v>14</v>
      </c>
      <c r="E39" s="5">
        <v>900</v>
      </c>
      <c r="F39" s="8"/>
      <c r="G39" s="24">
        <f t="shared" si="0"/>
        <v>0</v>
      </c>
      <c r="H39" s="5"/>
    </row>
    <row r="40" spans="1:8" ht="27" customHeight="1" x14ac:dyDescent="0.15">
      <c r="A40" s="12">
        <v>38</v>
      </c>
      <c r="B40" s="13" t="s">
        <v>84</v>
      </c>
      <c r="C40" s="13" t="s">
        <v>85</v>
      </c>
      <c r="D40" s="13" t="s">
        <v>14</v>
      </c>
      <c r="E40" s="5">
        <v>800</v>
      </c>
      <c r="F40" s="8"/>
      <c r="G40" s="24">
        <f t="shared" si="0"/>
        <v>0</v>
      </c>
      <c r="H40" s="5"/>
    </row>
    <row r="41" spans="1:8" ht="27" customHeight="1" x14ac:dyDescent="0.15">
      <c r="A41" s="12">
        <v>39</v>
      </c>
      <c r="B41" s="13" t="s">
        <v>86</v>
      </c>
      <c r="C41" s="13" t="s">
        <v>87</v>
      </c>
      <c r="D41" s="13" t="s">
        <v>14</v>
      </c>
      <c r="E41" s="5">
        <v>100</v>
      </c>
      <c r="F41" s="8"/>
      <c r="G41" s="24">
        <f t="shared" si="0"/>
        <v>0</v>
      </c>
      <c r="H41" s="5"/>
    </row>
    <row r="42" spans="1:8" ht="27" customHeight="1" x14ac:dyDescent="0.15">
      <c r="A42" s="12">
        <v>40</v>
      </c>
      <c r="B42" s="13" t="s">
        <v>88</v>
      </c>
      <c r="C42" s="13" t="s">
        <v>89</v>
      </c>
      <c r="D42" s="13" t="s">
        <v>14</v>
      </c>
      <c r="E42" s="5">
        <v>100</v>
      </c>
      <c r="F42" s="8"/>
      <c r="G42" s="24">
        <f t="shared" si="0"/>
        <v>0</v>
      </c>
      <c r="H42" s="5"/>
    </row>
    <row r="43" spans="1:8" ht="15.75" customHeight="1" x14ac:dyDescent="0.15">
      <c r="A43" s="12">
        <v>41</v>
      </c>
      <c r="B43" s="13" t="s">
        <v>90</v>
      </c>
      <c r="C43" s="13" t="s">
        <v>91</v>
      </c>
      <c r="D43" s="13" t="s">
        <v>14</v>
      </c>
      <c r="E43" s="5">
        <v>1500</v>
      </c>
      <c r="F43" s="8"/>
      <c r="G43" s="24">
        <f t="shared" si="0"/>
        <v>0</v>
      </c>
      <c r="H43" s="5"/>
    </row>
    <row r="44" spans="1:8" ht="25.5" customHeight="1" x14ac:dyDescent="0.15">
      <c r="A44" s="18">
        <v>42</v>
      </c>
      <c r="B44" s="13" t="s">
        <v>92</v>
      </c>
      <c r="C44" s="13" t="s">
        <v>93</v>
      </c>
      <c r="D44" s="19" t="s">
        <v>94</v>
      </c>
      <c r="E44" s="20">
        <v>400</v>
      </c>
      <c r="F44" s="21"/>
      <c r="G44" s="26">
        <f t="shared" si="0"/>
        <v>0</v>
      </c>
      <c r="H44" s="20"/>
    </row>
    <row r="45" spans="1:8" ht="30" customHeight="1" x14ac:dyDescent="0.15">
      <c r="A45" s="12">
        <v>43</v>
      </c>
      <c r="B45" s="13" t="s">
        <v>95</v>
      </c>
      <c r="C45" s="13" t="s">
        <v>96</v>
      </c>
      <c r="D45" s="3" t="s">
        <v>32</v>
      </c>
      <c r="E45" s="5">
        <v>50</v>
      </c>
      <c r="F45" s="8"/>
      <c r="G45" s="24">
        <f t="shared" si="0"/>
        <v>0</v>
      </c>
      <c r="H45" s="5"/>
    </row>
    <row r="46" spans="1:8" ht="14.25" customHeight="1" x14ac:dyDescent="0.15">
      <c r="A46" s="28" t="s">
        <v>97</v>
      </c>
      <c r="B46" s="28"/>
      <c r="C46" s="22">
        <f>G46</f>
        <v>0</v>
      </c>
      <c r="D46" s="29" t="s">
        <v>98</v>
      </c>
      <c r="E46" s="29"/>
      <c r="F46" s="29"/>
      <c r="G46" s="24">
        <f>SUM(G3:G45)</f>
        <v>0</v>
      </c>
      <c r="H46" s="5"/>
    </row>
  </sheetData>
  <sheetProtection selectLockedCells="1"/>
  <autoFilter ref="A2:H45"/>
  <mergeCells count="3">
    <mergeCell ref="A1:H1"/>
    <mergeCell ref="A46:B46"/>
    <mergeCell ref="D46:F46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Sheet1!_FilterDatabase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Windows User</cp:lastModifiedBy>
  <dcterms:created xsi:type="dcterms:W3CDTF">2006-09-16T00:00:00Z</dcterms:created>
  <dcterms:modified xsi:type="dcterms:W3CDTF">2024-11-14T00:50:40Z</dcterms:modified>
</cp:coreProperties>
</file>