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物流科\非医用物资管理岗\消防材料\"/>
    </mc:Choice>
  </mc:AlternateContent>
  <bookViews>
    <workbookView xWindow="0" yWindow="0" windowWidth="28800" windowHeight="14010"/>
  </bookViews>
  <sheets>
    <sheet name="消防安全类产品征集清单"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 i="1" l="1"/>
  <c r="J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I65" i="1"/>
  <c r="J65" i="1" l="1"/>
  <c r="C65" i="1" s="1"/>
</calcChain>
</file>

<file path=xl/sharedStrings.xml><?xml version="1.0" encoding="utf-8"?>
<sst xmlns="http://schemas.openxmlformats.org/spreadsheetml/2006/main" count="252" uniqueCount="166">
  <si>
    <t>总金额（大写）：</t>
    <phoneticPr fontId="1" type="noConversion"/>
  </si>
  <si>
    <t>双</t>
  </si>
  <si>
    <t>江盾/亿安隆</t>
  </si>
  <si>
    <t>20款消防手套</t>
    <phoneticPr fontId="1" type="noConversion"/>
  </si>
  <si>
    <t>消防灭火手套</t>
    <phoneticPr fontId="1" type="noConversion"/>
  </si>
  <si>
    <t>个</t>
  </si>
  <si>
    <t>带电池</t>
  </si>
  <si>
    <t>多功能警示指挥棒（LED）</t>
    <phoneticPr fontId="1" type="noConversion"/>
  </si>
  <si>
    <t>消防腰斧套</t>
  </si>
  <si>
    <t>消防腰斧套</t>
    <phoneticPr fontId="1" type="noConversion"/>
  </si>
  <si>
    <t>O型密封胶圈，与现使用空气呼吸器匹配</t>
    <phoneticPr fontId="1" type="noConversion"/>
  </si>
  <si>
    <t>空气呼吸器气瓶管径接口O型密封胶圈</t>
  </si>
  <si>
    <t>6.8升气瓶保护套，与现使用空气呼吸器匹配</t>
    <phoneticPr fontId="1" type="noConversion"/>
  </si>
  <si>
    <t>气瓶保护套</t>
    <phoneticPr fontId="1" type="noConversion"/>
  </si>
  <si>
    <t>6.8升空气呼吸器备用气瓶，与现使用空气呼吸器匹配</t>
    <phoneticPr fontId="1" type="noConversion"/>
  </si>
  <si>
    <t>空气呼吸器备用气瓶</t>
    <phoneticPr fontId="1" type="noConversion"/>
  </si>
  <si>
    <t>江西纳海科技有限公司</t>
  </si>
  <si>
    <t>FJK-SF-NY330</t>
    <phoneticPr fontId="1" type="noConversion"/>
  </si>
  <si>
    <t>防火卷帘控制器</t>
    <phoneticPr fontId="1" type="noConversion"/>
  </si>
  <si>
    <t>海湾公司</t>
  </si>
  <si>
    <t>GST-FH-DS01</t>
    <phoneticPr fontId="1" type="noConversion"/>
  </si>
  <si>
    <t>释放器</t>
    <phoneticPr fontId="1" type="noConversion"/>
  </si>
  <si>
    <t>上海东铁有限公司</t>
  </si>
  <si>
    <t>GMT-072</t>
    <phoneticPr fontId="1" type="noConversion"/>
  </si>
  <si>
    <t>闭门器</t>
  </si>
  <si>
    <t>GMT-062</t>
  </si>
  <si>
    <t>件</t>
  </si>
  <si>
    <t>龙之谷</t>
  </si>
  <si>
    <t>黑色硬质</t>
  </si>
  <si>
    <t>防刺服</t>
  </si>
  <si>
    <t>高频救生口哨</t>
  </si>
  <si>
    <t>不锈钢口哨</t>
  </si>
  <si>
    <t>套</t>
  </si>
  <si>
    <t>顺兴</t>
  </si>
  <si>
    <t>网枪</t>
  </si>
  <si>
    <t>支</t>
  </si>
  <si>
    <t>黑豹</t>
  </si>
  <si>
    <t>长369mm（黑豹）</t>
  </si>
  <si>
    <t>强光手电筒</t>
  </si>
  <si>
    <t>不锈钢，板厚0.1厘，40cm*40cm*40cm，定制</t>
  </si>
  <si>
    <t>消防沙箱</t>
  </si>
  <si>
    <t>尊盾</t>
  </si>
  <si>
    <t>轻型,二级（尊盾）</t>
  </si>
  <si>
    <t>化学防化服</t>
  </si>
  <si>
    <t>盒</t>
  </si>
  <si>
    <t>豪路</t>
  </si>
  <si>
    <t>盒装(豪路)</t>
  </si>
  <si>
    <t>警戒带</t>
  </si>
  <si>
    <t>毯1.6*1.6m,内围栏宽高厚58*30*7cm,外围栏宽高厚68*15*3cm</t>
  </si>
  <si>
    <t>防爆围栏（防爆毯）</t>
  </si>
  <si>
    <t>条</t>
  </si>
  <si>
    <t>泰州</t>
  </si>
  <si>
    <t>普通训练用安全绳.20米</t>
  </si>
  <si>
    <t>救生绳</t>
  </si>
  <si>
    <t>把</t>
  </si>
  <si>
    <t>山东盘古</t>
  </si>
  <si>
    <t>大号</t>
  </si>
  <si>
    <t>消防斧头</t>
  </si>
  <si>
    <t>九江庐山</t>
  </si>
  <si>
    <t>消防用撬棍</t>
  </si>
  <si>
    <t>含灭火毯.干粉灭火器.逃生绳.防毒面具.口哨.手电充电器.多功能手电筒.逃生锤.消防斧.防火手套各1</t>
  </si>
  <si>
    <t>消防应急箱</t>
  </si>
  <si>
    <t>金盾</t>
  </si>
  <si>
    <t>U宽44cm</t>
  </si>
  <si>
    <t>防暴钢叉</t>
  </si>
  <si>
    <t>U宽22cm</t>
  </si>
  <si>
    <t>凯安</t>
  </si>
  <si>
    <t>TZL.30型</t>
  </si>
  <si>
    <t>过滤式消防自救呼吸器 防毒面具</t>
  </si>
  <si>
    <t>江安、平安、</t>
  </si>
  <si>
    <t>QZ3.5/7.5 重0.7KG</t>
  </si>
  <si>
    <t>消防水枪</t>
  </si>
  <si>
    <t>台</t>
  </si>
  <si>
    <t>桂安、平安、胜捷、川消</t>
  </si>
  <si>
    <t>MTT24</t>
  </si>
  <si>
    <t>推车式CO2灭火器</t>
  </si>
  <si>
    <t>祝安</t>
  </si>
  <si>
    <t>MSJ600.600ml</t>
  </si>
  <si>
    <t>简易水系灭火器</t>
  </si>
  <si>
    <t>JG01 黑色</t>
  </si>
  <si>
    <t>防暴头盔</t>
  </si>
  <si>
    <t>江安</t>
  </si>
  <si>
    <t>DN65(江安)</t>
  </si>
  <si>
    <t>开花水枪</t>
  </si>
  <si>
    <t>雷公王</t>
  </si>
  <si>
    <t>CR-87C</t>
  </si>
  <si>
    <t>应急警报器（扩音器）</t>
  </si>
  <si>
    <t>40-100KG体型可穿1.2米-1.5米，20款消防腰带</t>
    <phoneticPr fontId="1" type="noConversion"/>
  </si>
  <si>
    <t>消防战斗腰带</t>
  </si>
  <si>
    <t>新款消防靴</t>
    <phoneticPr fontId="1" type="noConversion"/>
  </si>
  <si>
    <t>消防靴</t>
  </si>
  <si>
    <t>70cm</t>
    <phoneticPr fontId="1" type="noConversion"/>
  </si>
  <si>
    <t>橡胶路锥</t>
  </si>
  <si>
    <t>6KG</t>
    <phoneticPr fontId="1" type="noConversion"/>
  </si>
  <si>
    <t>悬挂式干粉灭火器</t>
  </si>
  <si>
    <t>威尔</t>
  </si>
  <si>
    <t>6.8L</t>
    <phoneticPr fontId="1" type="noConversion"/>
  </si>
  <si>
    <t>消防自救呼吸器</t>
  </si>
  <si>
    <t>5KG.MFZ/ABC5</t>
  </si>
  <si>
    <t>手提式ABC干粉灭火器</t>
  </si>
  <si>
    <t>4米.HG4</t>
  </si>
  <si>
    <t>火钩</t>
  </si>
  <si>
    <t>4*4+4，304不锈钢，板厚0.6mm，88cm*51cm*22cm，定制</t>
    <phoneticPr fontId="1" type="noConversion"/>
  </si>
  <si>
    <t>不锈钢面具箱</t>
  </si>
  <si>
    <t>对</t>
  </si>
  <si>
    <t>3根钢丝，加长</t>
  </si>
  <si>
    <t>防刺手套</t>
  </si>
  <si>
    <t>泽安</t>
  </si>
  <si>
    <t>36寸.5000V</t>
  </si>
  <si>
    <t>绝缘剪断钳</t>
  </si>
  <si>
    <t>35KG</t>
  </si>
  <si>
    <t>干粉灭火器</t>
  </si>
  <si>
    <t>2米</t>
  </si>
  <si>
    <t>2KG.MT/2</t>
  </si>
  <si>
    <t>手提式二氧化碳灭火器</t>
  </si>
  <si>
    <t>20式</t>
  </si>
  <si>
    <t>消防员灭火防护服</t>
  </si>
  <si>
    <t>南粤</t>
  </si>
  <si>
    <t>13-65-20（带机械卡箍款）.有衬里消防水带.聚氨酯红色，建议送样品确认</t>
    <phoneticPr fontId="1" type="noConversion"/>
  </si>
  <si>
    <t>消防水带</t>
  </si>
  <si>
    <t>友安</t>
  </si>
  <si>
    <t>120米.定制</t>
  </si>
  <si>
    <t>高空缓降器</t>
  </si>
  <si>
    <t>保安</t>
  </si>
  <si>
    <t>110ml</t>
  </si>
  <si>
    <t>防暴自卫喷射器</t>
  </si>
  <si>
    <t>10KG</t>
  </si>
  <si>
    <t>广建</t>
  </si>
  <si>
    <t>1.6米</t>
  </si>
  <si>
    <t>PC防暴棍</t>
  </si>
  <si>
    <t>1.6m,厚3.5mm</t>
  </si>
  <si>
    <t>组合盾牌</t>
  </si>
  <si>
    <t>1.5*1.5M，厚度1.0mm，瞬间耐500-550℃</t>
  </si>
  <si>
    <t>防火毯</t>
  </si>
  <si>
    <t>1.2m,厚3.5mm</t>
  </si>
  <si>
    <t>江西江安</t>
  </si>
  <si>
    <t>消防扳手</t>
  </si>
  <si>
    <t>消防员呼救器（方位灯）</t>
  </si>
  <si>
    <t>三雄极光</t>
  </si>
  <si>
    <t>F102,SJ-ZFZD-E2W-Y10A</t>
    <phoneticPr fontId="1" type="noConversion"/>
  </si>
  <si>
    <t>双头应急灯</t>
  </si>
  <si>
    <t>PAK-Y01-105S01.挂墙.方向向左</t>
  </si>
  <si>
    <t>安全出口指示灯</t>
  </si>
  <si>
    <t>PAK-Y01-105S01.挂墙.方向向右</t>
  </si>
  <si>
    <t>PAK-Y01-105D01.入墙式.方向向左</t>
  </si>
  <si>
    <t>PAK-Y01-105001.入墙式.方向向右</t>
  </si>
  <si>
    <t>PAK-Y01-101E01.安全出口</t>
  </si>
  <si>
    <t>17式消防头盔（带电筒支架）</t>
  </si>
  <si>
    <t>消防头盔</t>
  </si>
  <si>
    <t>总金额（元）</t>
    <phoneticPr fontId="1" type="noConversion"/>
  </si>
  <si>
    <t>三年预估量</t>
    <phoneticPr fontId="1" type="noConversion"/>
  </si>
  <si>
    <t>单价（元）</t>
    <phoneticPr fontId="1" type="noConversion"/>
  </si>
  <si>
    <t>单位</t>
  </si>
  <si>
    <t>推荐品牌</t>
    <phoneticPr fontId="1" type="noConversion"/>
  </si>
  <si>
    <t>推荐规格参数</t>
    <phoneticPr fontId="1" type="noConversion"/>
  </si>
  <si>
    <t>名称</t>
    <phoneticPr fontId="1" type="noConversion"/>
  </si>
  <si>
    <t>序号</t>
  </si>
  <si>
    <t>江盾/亿安隆/开隆/忠茗</t>
    <phoneticPr fontId="1" type="noConversion"/>
  </si>
  <si>
    <t>桂安、平安、胜捷、川消</t>
    <phoneticPr fontId="1" type="noConversion"/>
  </si>
  <si>
    <t>江盾/亿安隆/开隆</t>
    <phoneticPr fontId="1" type="noConversion"/>
  </si>
  <si>
    <t>意向品牌</t>
    <phoneticPr fontId="1" type="noConversion"/>
  </si>
  <si>
    <t>意向规格参数</t>
    <phoneticPr fontId="1" type="noConversion"/>
  </si>
  <si>
    <t>备注</t>
    <phoneticPr fontId="1" type="noConversion"/>
  </si>
  <si>
    <t>附件一：中山大学肿瘤防治消防安全类产品采购及相关配套服务项目报价表</t>
    <phoneticPr fontId="1" type="noConversion"/>
  </si>
  <si>
    <t>采购清单外产品下浮率：</t>
    <phoneticPr fontId="1" type="noConversion"/>
  </si>
  <si>
    <r>
      <t>按供应商报价单当日京东自营官方旗舰店或淘宝旗舰店电子平台最低的价格*(</t>
    </r>
    <r>
      <rPr>
        <u/>
        <sz val="10.5"/>
        <color rgb="FF0D0D0D"/>
        <rFont val="微软雅黑"/>
        <family val="2"/>
        <charset val="134"/>
      </rPr>
      <t xml:space="preserve">         </t>
    </r>
    <r>
      <rPr>
        <sz val="10.5"/>
        <color rgb="FF0D0D0D"/>
        <rFont val="微软雅黑"/>
        <family val="2"/>
        <charset val="134"/>
      </rPr>
      <t>%)作为该产品的采购价格；如京东、淘宝电子平台旗舰店均无该采购清单外产品时，由双方商议确定采购价格。确定采购价格后录入系统，在合同期内均执行此采购价格。</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</si>
</sst>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DBNum2][$-804]General"/>
  </numFmts>
  <fonts count="9" x14ac:knownFonts="1">
    <font>
      <sz val="12"/>
      <color theme="1"/>
      <name val="等线"/>
      <family val="2"/>
      <charset val="134"/>
      <scheme val="minor"/>
    </font>
    <font>
      <sz val="9"/>
      <name val="等线"/>
      <family val="2"/>
      <charset val="134"/>
      <scheme val="minor"/>
    </font>
    <font>
      <sz val="10"/>
      <color theme="1"/>
      <name val="等线"/>
      <family val="3"/>
      <charset val="134"/>
      <scheme val="minor"/>
    </font>
    <font>
      <sz val="10"/>
      <color theme="1"/>
      <name val="等线"/>
      <family val="2"/>
      <charset val="134"/>
      <scheme val="minor"/>
    </font>
    <font>
      <b/>
      <sz val="12"/>
      <color theme="1"/>
      <name val="等线"/>
      <family val="3"/>
      <charset val="134"/>
      <scheme val="minor"/>
    </font>
    <font>
      <sz val="10.5"/>
      <color rgb="FF0D0D0D"/>
      <name val="微软雅黑"/>
      <family val="2"/>
      <charset val="134"/>
    </font>
    <font>
      <u/>
      <sz val="10.5"/>
      <color rgb="FF0D0D0D"/>
      <name val="微软雅黑"/>
      <family val="2"/>
      <charset val="134"/>
    </font>
    <font>
      <b/>
      <sz val="10.5"/>
      <color rgb="FF0D0D0D"/>
      <name val="微软雅黑"/>
      <family val="2"/>
      <charset val="134"/>
    </font>
    <font>
      <b/>
      <sz val="10"/>
      <color theme="1"/>
      <name val="等线"/>
      <family val="3"/>
      <charset val="13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14">
    <xf numFmtId="0" fontId="0" fillId="0" borderId="0" xfId="0">
      <alignment vertical="center"/>
    </xf>
    <xf numFmtId="0" fontId="0" fillId="0" borderId="0" xfId="0" applyAlignment="1">
      <alignment vertical="center" wrapText="1"/>
    </xf>
    <xf numFmtId="0" fontId="3" fillId="0" borderId="1" xfId="0" applyFont="1" applyBorder="1" applyAlignment="1">
      <alignment horizontal="left" vertical="center" wrapText="1"/>
    </xf>
    <xf numFmtId="176" fontId="2" fillId="0" borderId="1" xfId="0" applyNumberFormat="1" applyFont="1" applyBorder="1" applyAlignment="1">
      <alignment horizontal="left" vertical="center" wrapText="1"/>
    </xf>
    <xf numFmtId="0" fontId="0" fillId="0" borderId="0" xfId="0" applyAlignment="1">
      <alignment vertical="center"/>
    </xf>
    <xf numFmtId="0" fontId="0" fillId="0" borderId="1" xfId="0" applyBorder="1" applyAlignment="1">
      <alignment vertical="center" wrapText="1"/>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Border="1" applyAlignment="1">
      <alignment horizontal="left" vertical="center" wrapText="1"/>
    </xf>
    <xf numFmtId="0" fontId="5" fillId="0" borderId="0" xfId="0" applyFont="1" applyAlignment="1">
      <alignment horizontal="left" vertical="center" wrapText="1"/>
    </xf>
    <xf numFmtId="0" fontId="7" fillId="0" borderId="0" xfId="0" applyFont="1" applyAlignment="1">
      <alignment horizontal="left" vertical="center" wrapText="1"/>
    </xf>
    <xf numFmtId="0" fontId="4" fillId="0" borderId="2" xfId="0" applyFont="1" applyBorder="1" applyAlignment="1">
      <alignment horizontal="lef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8"/>
  <sheetViews>
    <sheetView tabSelected="1" topLeftCell="A49" workbookViewId="0">
      <selection activeCell="L71" sqref="L71"/>
    </sheetView>
  </sheetViews>
  <sheetFormatPr defaultRowHeight="15.75" x14ac:dyDescent="0.25"/>
  <cols>
    <col min="1" max="1" width="4.5" style="1" customWidth="1"/>
    <col min="2" max="2" width="13.125" style="1" customWidth="1"/>
    <col min="3" max="3" width="26" style="1" customWidth="1"/>
    <col min="4" max="4" width="9" style="1"/>
    <col min="5" max="5" width="17.5" style="1" customWidth="1"/>
    <col min="6" max="8" width="9" style="1"/>
    <col min="9" max="9" width="6.625" style="1" customWidth="1"/>
    <col min="10" max="10" width="8.25" style="1" customWidth="1"/>
    <col min="11" max="11" width="10.875" style="1" customWidth="1"/>
    <col min="12" max="16384" width="9" style="1"/>
  </cols>
  <sheetData>
    <row r="1" spans="1:11" s="4" customFormat="1" x14ac:dyDescent="0.25">
      <c r="A1" s="13" t="s">
        <v>163</v>
      </c>
      <c r="B1" s="13"/>
      <c r="C1" s="13"/>
      <c r="D1" s="13"/>
      <c r="E1" s="13"/>
      <c r="F1" s="13"/>
      <c r="G1" s="13"/>
      <c r="H1" s="13"/>
      <c r="I1" s="13"/>
      <c r="J1" s="13"/>
      <c r="K1" s="13"/>
    </row>
    <row r="2" spans="1:11" ht="25.5" x14ac:dyDescent="0.25">
      <c r="A2" s="8" t="s">
        <v>156</v>
      </c>
      <c r="B2" s="8" t="s">
        <v>155</v>
      </c>
      <c r="C2" s="8" t="s">
        <v>154</v>
      </c>
      <c r="D2" s="8" t="s">
        <v>153</v>
      </c>
      <c r="E2" s="8" t="s">
        <v>161</v>
      </c>
      <c r="F2" s="8" t="s">
        <v>160</v>
      </c>
      <c r="G2" s="8" t="s">
        <v>152</v>
      </c>
      <c r="H2" s="9" t="s">
        <v>151</v>
      </c>
      <c r="I2" s="8" t="s">
        <v>150</v>
      </c>
      <c r="J2" s="8" t="s">
        <v>149</v>
      </c>
      <c r="K2" s="8" t="s">
        <v>162</v>
      </c>
    </row>
    <row r="3" spans="1:11" ht="38.25" x14ac:dyDescent="0.25">
      <c r="A3" s="2">
        <v>1</v>
      </c>
      <c r="B3" s="2" t="s">
        <v>148</v>
      </c>
      <c r="C3" s="2" t="s">
        <v>147</v>
      </c>
      <c r="D3" s="2" t="s">
        <v>157</v>
      </c>
      <c r="E3" s="2"/>
      <c r="F3" s="2"/>
      <c r="G3" s="2" t="s">
        <v>5</v>
      </c>
      <c r="H3" s="2"/>
      <c r="I3" s="2">
        <v>12</v>
      </c>
      <c r="J3" s="2">
        <f t="shared" ref="J3:J34" si="0">H3*I3</f>
        <v>0</v>
      </c>
      <c r="K3" s="5"/>
    </row>
    <row r="4" spans="1:11" x14ac:dyDescent="0.25">
      <c r="A4" s="2">
        <v>2</v>
      </c>
      <c r="B4" s="2" t="s">
        <v>142</v>
      </c>
      <c r="C4" s="2" t="s">
        <v>146</v>
      </c>
      <c r="D4" s="2" t="s">
        <v>138</v>
      </c>
      <c r="E4" s="2"/>
      <c r="F4" s="2"/>
      <c r="G4" s="2" t="s">
        <v>5</v>
      </c>
      <c r="H4" s="2"/>
      <c r="I4" s="2">
        <v>180</v>
      </c>
      <c r="J4" s="2">
        <f t="shared" si="0"/>
        <v>0</v>
      </c>
      <c r="K4" s="5"/>
    </row>
    <row r="5" spans="1:11" x14ac:dyDescent="0.25">
      <c r="A5" s="2">
        <v>3</v>
      </c>
      <c r="B5" s="2" t="s">
        <v>142</v>
      </c>
      <c r="C5" s="2" t="s">
        <v>145</v>
      </c>
      <c r="D5" s="2" t="s">
        <v>138</v>
      </c>
      <c r="E5" s="2"/>
      <c r="F5" s="2"/>
      <c r="G5" s="2" t="s">
        <v>5</v>
      </c>
      <c r="H5" s="2"/>
      <c r="I5" s="2">
        <v>120</v>
      </c>
      <c r="J5" s="2">
        <f t="shared" si="0"/>
        <v>0</v>
      </c>
      <c r="K5" s="5"/>
    </row>
    <row r="6" spans="1:11" x14ac:dyDescent="0.25">
      <c r="A6" s="2">
        <v>4</v>
      </c>
      <c r="B6" s="2" t="s">
        <v>142</v>
      </c>
      <c r="C6" s="2" t="s">
        <v>144</v>
      </c>
      <c r="D6" s="2" t="s">
        <v>138</v>
      </c>
      <c r="E6" s="2"/>
      <c r="F6" s="2"/>
      <c r="G6" s="2" t="s">
        <v>5</v>
      </c>
      <c r="H6" s="2"/>
      <c r="I6" s="2">
        <v>120</v>
      </c>
      <c r="J6" s="2">
        <f t="shared" si="0"/>
        <v>0</v>
      </c>
      <c r="K6" s="5"/>
    </row>
    <row r="7" spans="1:11" x14ac:dyDescent="0.25">
      <c r="A7" s="2">
        <v>5</v>
      </c>
      <c r="B7" s="2" t="s">
        <v>142</v>
      </c>
      <c r="C7" s="2" t="s">
        <v>143</v>
      </c>
      <c r="D7" s="2" t="s">
        <v>138</v>
      </c>
      <c r="E7" s="2"/>
      <c r="F7" s="2"/>
      <c r="G7" s="2" t="s">
        <v>5</v>
      </c>
      <c r="H7" s="2"/>
      <c r="I7" s="2">
        <v>240</v>
      </c>
      <c r="J7" s="2">
        <f t="shared" si="0"/>
        <v>0</v>
      </c>
      <c r="K7" s="5"/>
    </row>
    <row r="8" spans="1:11" x14ac:dyDescent="0.25">
      <c r="A8" s="2">
        <v>6</v>
      </c>
      <c r="B8" s="2" t="s">
        <v>142</v>
      </c>
      <c r="C8" s="2" t="s">
        <v>141</v>
      </c>
      <c r="D8" s="2" t="s">
        <v>138</v>
      </c>
      <c r="E8" s="2"/>
      <c r="F8" s="2"/>
      <c r="G8" s="2" t="s">
        <v>5</v>
      </c>
      <c r="H8" s="2"/>
      <c r="I8" s="2">
        <v>240</v>
      </c>
      <c r="J8" s="2">
        <f t="shared" si="0"/>
        <v>0</v>
      </c>
      <c r="K8" s="5"/>
    </row>
    <row r="9" spans="1:11" x14ac:dyDescent="0.25">
      <c r="A9" s="2">
        <v>7</v>
      </c>
      <c r="B9" s="2" t="s">
        <v>140</v>
      </c>
      <c r="C9" s="2" t="s">
        <v>139</v>
      </c>
      <c r="D9" s="2" t="s">
        <v>138</v>
      </c>
      <c r="E9" s="2"/>
      <c r="F9" s="2"/>
      <c r="G9" s="2" t="s">
        <v>5</v>
      </c>
      <c r="H9" s="2"/>
      <c r="I9" s="2">
        <v>450</v>
      </c>
      <c r="J9" s="2">
        <f t="shared" si="0"/>
        <v>0</v>
      </c>
      <c r="K9" s="5"/>
    </row>
    <row r="10" spans="1:11" ht="25.5" x14ac:dyDescent="0.25">
      <c r="A10" s="2">
        <v>8</v>
      </c>
      <c r="B10" s="2" t="s">
        <v>137</v>
      </c>
      <c r="C10" s="2"/>
      <c r="D10" s="2" t="s">
        <v>58</v>
      </c>
      <c r="E10" s="2"/>
      <c r="F10" s="2"/>
      <c r="G10" s="2" t="s">
        <v>5</v>
      </c>
      <c r="H10" s="2"/>
      <c r="I10" s="2">
        <v>6</v>
      </c>
      <c r="J10" s="2">
        <f t="shared" si="0"/>
        <v>0</v>
      </c>
      <c r="K10" s="5"/>
    </row>
    <row r="11" spans="1:11" x14ac:dyDescent="0.25">
      <c r="A11" s="2">
        <v>9</v>
      </c>
      <c r="B11" s="2" t="s">
        <v>136</v>
      </c>
      <c r="C11" s="2"/>
      <c r="D11" s="2" t="s">
        <v>135</v>
      </c>
      <c r="E11" s="2"/>
      <c r="F11" s="2"/>
      <c r="G11" s="2" t="s">
        <v>54</v>
      </c>
      <c r="H11" s="2"/>
      <c r="I11" s="2">
        <v>2</v>
      </c>
      <c r="J11" s="2">
        <f t="shared" si="0"/>
        <v>0</v>
      </c>
      <c r="K11" s="5"/>
    </row>
    <row r="12" spans="1:11" x14ac:dyDescent="0.25">
      <c r="A12" s="2">
        <v>10</v>
      </c>
      <c r="B12" s="2" t="s">
        <v>131</v>
      </c>
      <c r="C12" s="2" t="s">
        <v>134</v>
      </c>
      <c r="D12" s="2"/>
      <c r="E12" s="2"/>
      <c r="F12" s="2"/>
      <c r="G12" s="2" t="s">
        <v>5</v>
      </c>
      <c r="H12" s="2"/>
      <c r="I12" s="2">
        <v>12</v>
      </c>
      <c r="J12" s="2">
        <f t="shared" si="0"/>
        <v>0</v>
      </c>
      <c r="K12" s="5"/>
    </row>
    <row r="13" spans="1:11" ht="25.5" x14ac:dyDescent="0.25">
      <c r="A13" s="2">
        <v>11</v>
      </c>
      <c r="B13" s="2" t="s">
        <v>133</v>
      </c>
      <c r="C13" s="2" t="s">
        <v>132</v>
      </c>
      <c r="D13" s="2" t="s">
        <v>127</v>
      </c>
      <c r="E13" s="2"/>
      <c r="F13" s="2"/>
      <c r="G13" s="2" t="s">
        <v>50</v>
      </c>
      <c r="H13" s="2"/>
      <c r="I13" s="2">
        <v>30</v>
      </c>
      <c r="J13" s="2">
        <f t="shared" si="0"/>
        <v>0</v>
      </c>
      <c r="K13" s="5"/>
    </row>
    <row r="14" spans="1:11" ht="25.5" x14ac:dyDescent="0.25">
      <c r="A14" s="2">
        <v>12</v>
      </c>
      <c r="B14" s="2" t="s">
        <v>131</v>
      </c>
      <c r="C14" s="2" t="s">
        <v>130</v>
      </c>
      <c r="D14" s="2" t="s">
        <v>2</v>
      </c>
      <c r="E14" s="2"/>
      <c r="F14" s="2"/>
      <c r="G14" s="2" t="s">
        <v>5</v>
      </c>
      <c r="H14" s="2"/>
      <c r="I14" s="2">
        <v>18</v>
      </c>
      <c r="J14" s="2">
        <f t="shared" si="0"/>
        <v>0</v>
      </c>
      <c r="K14" s="5"/>
    </row>
    <row r="15" spans="1:11" x14ac:dyDescent="0.25">
      <c r="A15" s="2">
        <v>13</v>
      </c>
      <c r="B15" s="2" t="s">
        <v>129</v>
      </c>
      <c r="C15" s="2" t="s">
        <v>128</v>
      </c>
      <c r="D15" s="2" t="s">
        <v>127</v>
      </c>
      <c r="E15" s="2"/>
      <c r="F15" s="2"/>
      <c r="G15" s="2" t="s">
        <v>50</v>
      </c>
      <c r="H15" s="2"/>
      <c r="I15" s="2">
        <v>18</v>
      </c>
      <c r="J15" s="2">
        <f t="shared" si="0"/>
        <v>0</v>
      </c>
      <c r="K15" s="5"/>
    </row>
    <row r="16" spans="1:11" ht="38.25" x14ac:dyDescent="0.25">
      <c r="A16" s="2">
        <v>14</v>
      </c>
      <c r="B16" s="2" t="s">
        <v>94</v>
      </c>
      <c r="C16" s="2" t="s">
        <v>126</v>
      </c>
      <c r="D16" s="2" t="s">
        <v>158</v>
      </c>
      <c r="E16" s="2"/>
      <c r="F16" s="2"/>
      <c r="G16" s="2" t="s">
        <v>35</v>
      </c>
      <c r="H16" s="2"/>
      <c r="I16" s="2">
        <v>140</v>
      </c>
      <c r="J16" s="2">
        <f t="shared" si="0"/>
        <v>0</v>
      </c>
      <c r="K16" s="5"/>
    </row>
    <row r="17" spans="1:11" x14ac:dyDescent="0.25">
      <c r="A17" s="2">
        <v>15</v>
      </c>
      <c r="B17" s="2" t="s">
        <v>125</v>
      </c>
      <c r="C17" s="2" t="s">
        <v>124</v>
      </c>
      <c r="D17" s="2" t="s">
        <v>123</v>
      </c>
      <c r="E17" s="2"/>
      <c r="F17" s="2"/>
      <c r="G17" s="2" t="s">
        <v>5</v>
      </c>
      <c r="H17" s="2"/>
      <c r="I17" s="2">
        <v>8</v>
      </c>
      <c r="J17" s="2">
        <f t="shared" si="0"/>
        <v>0</v>
      </c>
      <c r="K17" s="5"/>
    </row>
    <row r="18" spans="1:11" x14ac:dyDescent="0.25">
      <c r="A18" s="2">
        <v>16</v>
      </c>
      <c r="B18" s="2" t="s">
        <v>122</v>
      </c>
      <c r="C18" s="2" t="s">
        <v>121</v>
      </c>
      <c r="D18" s="2" t="s">
        <v>120</v>
      </c>
      <c r="E18" s="2"/>
      <c r="F18" s="2"/>
      <c r="G18" s="2" t="s">
        <v>5</v>
      </c>
      <c r="H18" s="2"/>
      <c r="I18" s="2">
        <v>2</v>
      </c>
      <c r="J18" s="2">
        <f t="shared" si="0"/>
        <v>0</v>
      </c>
      <c r="K18" s="5"/>
    </row>
    <row r="19" spans="1:11" ht="38.25" x14ac:dyDescent="0.25">
      <c r="A19" s="2">
        <v>17</v>
      </c>
      <c r="B19" s="2" t="s">
        <v>119</v>
      </c>
      <c r="C19" s="2" t="s">
        <v>118</v>
      </c>
      <c r="D19" s="2" t="s">
        <v>117</v>
      </c>
      <c r="E19" s="2"/>
      <c r="F19" s="2"/>
      <c r="G19" s="2" t="s">
        <v>50</v>
      </c>
      <c r="H19" s="2"/>
      <c r="I19" s="2">
        <v>150</v>
      </c>
      <c r="J19" s="2">
        <f t="shared" si="0"/>
        <v>0</v>
      </c>
      <c r="K19" s="5"/>
    </row>
    <row r="20" spans="1:11" ht="25.5" x14ac:dyDescent="0.25">
      <c r="A20" s="2">
        <v>18</v>
      </c>
      <c r="B20" s="2" t="s">
        <v>116</v>
      </c>
      <c r="C20" s="2" t="s">
        <v>115</v>
      </c>
      <c r="D20" s="2" t="s">
        <v>58</v>
      </c>
      <c r="E20" s="2"/>
      <c r="F20" s="2"/>
      <c r="G20" s="2" t="s">
        <v>32</v>
      </c>
      <c r="H20" s="2"/>
      <c r="I20" s="2">
        <v>18</v>
      </c>
      <c r="J20" s="2">
        <f t="shared" si="0"/>
        <v>0</v>
      </c>
      <c r="K20" s="5"/>
    </row>
    <row r="21" spans="1:11" ht="38.25" x14ac:dyDescent="0.25">
      <c r="A21" s="2">
        <v>19</v>
      </c>
      <c r="B21" s="2" t="s">
        <v>114</v>
      </c>
      <c r="C21" s="2" t="s">
        <v>113</v>
      </c>
      <c r="D21" s="2" t="s">
        <v>73</v>
      </c>
      <c r="E21" s="2"/>
      <c r="F21" s="2"/>
      <c r="G21" s="2" t="s">
        <v>35</v>
      </c>
      <c r="H21" s="2"/>
      <c r="I21" s="2">
        <v>1350</v>
      </c>
      <c r="J21" s="2">
        <f t="shared" si="0"/>
        <v>0</v>
      </c>
      <c r="K21" s="5"/>
    </row>
    <row r="22" spans="1:11" x14ac:dyDescent="0.25">
      <c r="A22" s="2">
        <v>20</v>
      </c>
      <c r="B22" s="2" t="s">
        <v>101</v>
      </c>
      <c r="C22" s="2" t="s">
        <v>112</v>
      </c>
      <c r="D22" s="2" t="s">
        <v>58</v>
      </c>
      <c r="E22" s="2"/>
      <c r="F22" s="2"/>
      <c r="G22" s="2" t="s">
        <v>35</v>
      </c>
      <c r="H22" s="2"/>
      <c r="I22" s="2">
        <v>2</v>
      </c>
      <c r="J22" s="2">
        <f t="shared" si="0"/>
        <v>0</v>
      </c>
      <c r="K22" s="5"/>
    </row>
    <row r="23" spans="1:11" ht="38.25" x14ac:dyDescent="0.25">
      <c r="A23" s="2">
        <v>21</v>
      </c>
      <c r="B23" s="2" t="s">
        <v>111</v>
      </c>
      <c r="C23" s="2" t="s">
        <v>110</v>
      </c>
      <c r="D23" s="2" t="s">
        <v>73</v>
      </c>
      <c r="E23" s="2"/>
      <c r="F23" s="2"/>
      <c r="G23" s="2" t="s">
        <v>35</v>
      </c>
      <c r="H23" s="2"/>
      <c r="I23" s="2">
        <v>30</v>
      </c>
      <c r="J23" s="2">
        <f t="shared" si="0"/>
        <v>0</v>
      </c>
      <c r="K23" s="5"/>
    </row>
    <row r="24" spans="1:11" x14ac:dyDescent="0.25">
      <c r="A24" s="2">
        <v>22</v>
      </c>
      <c r="B24" s="2" t="s">
        <v>109</v>
      </c>
      <c r="C24" s="2" t="s">
        <v>108</v>
      </c>
      <c r="D24" s="2" t="s">
        <v>107</v>
      </c>
      <c r="E24" s="2"/>
      <c r="F24" s="2"/>
      <c r="G24" s="2" t="s">
        <v>54</v>
      </c>
      <c r="H24" s="2"/>
      <c r="I24" s="2">
        <v>2</v>
      </c>
      <c r="J24" s="2">
        <f t="shared" si="0"/>
        <v>0</v>
      </c>
      <c r="K24" s="5"/>
    </row>
    <row r="25" spans="1:11" x14ac:dyDescent="0.25">
      <c r="A25" s="2">
        <v>23</v>
      </c>
      <c r="B25" s="2" t="s">
        <v>106</v>
      </c>
      <c r="C25" s="2" t="s">
        <v>105</v>
      </c>
      <c r="D25" s="2" t="s">
        <v>27</v>
      </c>
      <c r="E25" s="2"/>
      <c r="F25" s="2"/>
      <c r="G25" s="2" t="s">
        <v>104</v>
      </c>
      <c r="H25" s="2"/>
      <c r="I25" s="2">
        <v>4</v>
      </c>
      <c r="J25" s="2">
        <f t="shared" si="0"/>
        <v>0</v>
      </c>
      <c r="K25" s="5"/>
    </row>
    <row r="26" spans="1:11" ht="25.5" x14ac:dyDescent="0.25">
      <c r="A26" s="2">
        <v>24</v>
      </c>
      <c r="B26" s="2" t="s">
        <v>103</v>
      </c>
      <c r="C26" s="2" t="s">
        <v>102</v>
      </c>
      <c r="D26" s="2"/>
      <c r="E26" s="2"/>
      <c r="F26" s="2"/>
      <c r="G26" s="2" t="s">
        <v>5</v>
      </c>
      <c r="H26" s="2"/>
      <c r="I26" s="2">
        <v>160</v>
      </c>
      <c r="J26" s="2">
        <f t="shared" si="0"/>
        <v>0</v>
      </c>
      <c r="K26" s="5"/>
    </row>
    <row r="27" spans="1:11" x14ac:dyDescent="0.25">
      <c r="A27" s="2">
        <v>25</v>
      </c>
      <c r="B27" s="2" t="s">
        <v>101</v>
      </c>
      <c r="C27" s="2" t="s">
        <v>100</v>
      </c>
      <c r="D27" s="2" t="s">
        <v>58</v>
      </c>
      <c r="E27" s="2"/>
      <c r="F27" s="2"/>
      <c r="G27" s="2" t="s">
        <v>35</v>
      </c>
      <c r="H27" s="2"/>
      <c r="I27" s="2">
        <v>2</v>
      </c>
      <c r="J27" s="2">
        <f t="shared" si="0"/>
        <v>0</v>
      </c>
      <c r="K27" s="5"/>
    </row>
    <row r="28" spans="1:11" ht="38.25" x14ac:dyDescent="0.25">
      <c r="A28" s="2">
        <v>26</v>
      </c>
      <c r="B28" s="2" t="s">
        <v>99</v>
      </c>
      <c r="C28" s="2" t="s">
        <v>98</v>
      </c>
      <c r="D28" s="2" t="s">
        <v>73</v>
      </c>
      <c r="E28" s="2"/>
      <c r="F28" s="2"/>
      <c r="G28" s="2" t="s">
        <v>35</v>
      </c>
      <c r="H28" s="2"/>
      <c r="I28" s="2">
        <v>2000</v>
      </c>
      <c r="J28" s="2">
        <f t="shared" si="0"/>
        <v>0</v>
      </c>
      <c r="K28" s="5"/>
    </row>
    <row r="29" spans="1:11" x14ac:dyDescent="0.25">
      <c r="A29" s="2">
        <v>27</v>
      </c>
      <c r="B29" s="2" t="s">
        <v>97</v>
      </c>
      <c r="C29" s="2" t="s">
        <v>96</v>
      </c>
      <c r="D29" s="2" t="s">
        <v>95</v>
      </c>
      <c r="E29" s="2"/>
      <c r="F29" s="2"/>
      <c r="G29" s="2" t="s">
        <v>32</v>
      </c>
      <c r="H29" s="2"/>
      <c r="I29" s="2">
        <v>9</v>
      </c>
      <c r="J29" s="2">
        <f t="shared" si="0"/>
        <v>0</v>
      </c>
      <c r="K29" s="5"/>
    </row>
    <row r="30" spans="1:11" ht="38.25" x14ac:dyDescent="0.25">
      <c r="A30" s="2">
        <v>28</v>
      </c>
      <c r="B30" s="2" t="s">
        <v>94</v>
      </c>
      <c r="C30" s="2" t="s">
        <v>93</v>
      </c>
      <c r="D30" s="2" t="s">
        <v>73</v>
      </c>
      <c r="E30" s="2"/>
      <c r="F30" s="2"/>
      <c r="G30" s="2" t="s">
        <v>35</v>
      </c>
      <c r="H30" s="2"/>
      <c r="I30" s="2">
        <v>120</v>
      </c>
      <c r="J30" s="2">
        <f t="shared" si="0"/>
        <v>0</v>
      </c>
      <c r="K30" s="5"/>
    </row>
    <row r="31" spans="1:11" x14ac:dyDescent="0.25">
      <c r="A31" s="2">
        <v>29</v>
      </c>
      <c r="B31" s="2" t="s">
        <v>92</v>
      </c>
      <c r="C31" s="2" t="s">
        <v>91</v>
      </c>
      <c r="D31" s="2" t="s">
        <v>45</v>
      </c>
      <c r="E31" s="2"/>
      <c r="F31" s="2"/>
      <c r="G31" s="2" t="s">
        <v>5</v>
      </c>
      <c r="H31" s="2"/>
      <c r="I31" s="2">
        <v>30</v>
      </c>
      <c r="J31" s="2">
        <f t="shared" si="0"/>
        <v>0</v>
      </c>
      <c r="K31" s="5"/>
    </row>
    <row r="32" spans="1:11" ht="25.5" x14ac:dyDescent="0.25">
      <c r="A32" s="2">
        <v>30</v>
      </c>
      <c r="B32" s="2" t="s">
        <v>90</v>
      </c>
      <c r="C32" s="2" t="s">
        <v>89</v>
      </c>
      <c r="D32" s="2" t="s">
        <v>159</v>
      </c>
      <c r="E32" s="2"/>
      <c r="F32" s="2"/>
      <c r="G32" s="2" t="s">
        <v>1</v>
      </c>
      <c r="H32" s="2"/>
      <c r="I32" s="2">
        <v>30</v>
      </c>
      <c r="J32" s="2">
        <f t="shared" si="0"/>
        <v>0</v>
      </c>
      <c r="K32" s="5"/>
    </row>
    <row r="33" spans="1:11" ht="25.5" x14ac:dyDescent="0.25">
      <c r="A33" s="2">
        <v>31</v>
      </c>
      <c r="B33" s="2" t="s">
        <v>88</v>
      </c>
      <c r="C33" s="2" t="s">
        <v>87</v>
      </c>
      <c r="D33" s="2" t="s">
        <v>159</v>
      </c>
      <c r="E33" s="2"/>
      <c r="F33" s="2"/>
      <c r="G33" s="2" t="s">
        <v>50</v>
      </c>
      <c r="H33" s="2"/>
      <c r="I33" s="2">
        <v>18</v>
      </c>
      <c r="J33" s="2">
        <f t="shared" si="0"/>
        <v>0</v>
      </c>
      <c r="K33" s="5"/>
    </row>
    <row r="34" spans="1:11" ht="25.5" x14ac:dyDescent="0.25">
      <c r="A34" s="2">
        <v>32</v>
      </c>
      <c r="B34" s="2" t="s">
        <v>86</v>
      </c>
      <c r="C34" s="2" t="s">
        <v>85</v>
      </c>
      <c r="D34" s="2" t="s">
        <v>84</v>
      </c>
      <c r="E34" s="2"/>
      <c r="F34" s="2"/>
      <c r="G34" s="2" t="s">
        <v>5</v>
      </c>
      <c r="H34" s="2"/>
      <c r="I34" s="2">
        <v>8</v>
      </c>
      <c r="J34" s="2">
        <f t="shared" si="0"/>
        <v>0</v>
      </c>
      <c r="K34" s="5"/>
    </row>
    <row r="35" spans="1:11" x14ac:dyDescent="0.25">
      <c r="A35" s="2">
        <v>33</v>
      </c>
      <c r="B35" s="2" t="s">
        <v>83</v>
      </c>
      <c r="C35" s="2" t="s">
        <v>82</v>
      </c>
      <c r="D35" s="2" t="s">
        <v>81</v>
      </c>
      <c r="E35" s="2"/>
      <c r="F35" s="2"/>
      <c r="G35" s="2" t="s">
        <v>5</v>
      </c>
      <c r="H35" s="2"/>
      <c r="I35" s="2">
        <v>4</v>
      </c>
      <c r="J35" s="2">
        <f t="shared" ref="J35:J64" si="1">H35*I35</f>
        <v>0</v>
      </c>
      <c r="K35" s="5"/>
    </row>
    <row r="36" spans="1:11" x14ac:dyDescent="0.25">
      <c r="A36" s="2">
        <v>34</v>
      </c>
      <c r="B36" s="2" t="s">
        <v>80</v>
      </c>
      <c r="C36" s="2" t="s">
        <v>79</v>
      </c>
      <c r="D36" s="2" t="s">
        <v>27</v>
      </c>
      <c r="E36" s="2"/>
      <c r="F36" s="2"/>
      <c r="G36" s="2" t="s">
        <v>5</v>
      </c>
      <c r="H36" s="2"/>
      <c r="I36" s="2">
        <v>2</v>
      </c>
      <c r="J36" s="2">
        <f t="shared" si="1"/>
        <v>0</v>
      </c>
      <c r="K36" s="5"/>
    </row>
    <row r="37" spans="1:11" x14ac:dyDescent="0.25">
      <c r="A37" s="2">
        <v>35</v>
      </c>
      <c r="B37" s="2" t="s">
        <v>78</v>
      </c>
      <c r="C37" s="2" t="s">
        <v>77</v>
      </c>
      <c r="D37" s="2" t="s">
        <v>76</v>
      </c>
      <c r="E37" s="2"/>
      <c r="F37" s="2"/>
      <c r="G37" s="2" t="s">
        <v>35</v>
      </c>
      <c r="H37" s="2"/>
      <c r="I37" s="2">
        <v>18</v>
      </c>
      <c r="J37" s="2">
        <f t="shared" si="1"/>
        <v>0</v>
      </c>
      <c r="K37" s="5"/>
    </row>
    <row r="38" spans="1:11" ht="38.25" x14ac:dyDescent="0.25">
      <c r="A38" s="2">
        <v>36</v>
      </c>
      <c r="B38" s="2" t="s">
        <v>75</v>
      </c>
      <c r="C38" s="2" t="s">
        <v>74</v>
      </c>
      <c r="D38" s="2" t="s">
        <v>73</v>
      </c>
      <c r="E38" s="2"/>
      <c r="F38" s="2"/>
      <c r="G38" s="2" t="s">
        <v>72</v>
      </c>
      <c r="H38" s="2"/>
      <c r="I38" s="2">
        <v>30</v>
      </c>
      <c r="J38" s="2">
        <f t="shared" si="1"/>
        <v>0</v>
      </c>
      <c r="K38" s="5"/>
    </row>
    <row r="39" spans="1:11" ht="25.5" x14ac:dyDescent="0.25">
      <c r="A39" s="2">
        <v>37</v>
      </c>
      <c r="B39" s="2" t="s">
        <v>71</v>
      </c>
      <c r="C39" s="2" t="s">
        <v>70</v>
      </c>
      <c r="D39" s="2" t="s">
        <v>69</v>
      </c>
      <c r="E39" s="2"/>
      <c r="F39" s="2"/>
      <c r="G39" s="2" t="s">
        <v>35</v>
      </c>
      <c r="H39" s="2"/>
      <c r="I39" s="2">
        <v>30</v>
      </c>
      <c r="J39" s="2">
        <f t="shared" si="1"/>
        <v>0</v>
      </c>
      <c r="K39" s="5"/>
    </row>
    <row r="40" spans="1:11" ht="25.5" x14ac:dyDescent="0.25">
      <c r="A40" s="2">
        <v>38</v>
      </c>
      <c r="B40" s="2" t="s">
        <v>68</v>
      </c>
      <c r="C40" s="2" t="s">
        <v>67</v>
      </c>
      <c r="D40" s="2" t="s">
        <v>66</v>
      </c>
      <c r="E40" s="2"/>
      <c r="F40" s="2"/>
      <c r="G40" s="2" t="s">
        <v>5</v>
      </c>
      <c r="H40" s="2"/>
      <c r="I40" s="2">
        <v>2900</v>
      </c>
      <c r="J40" s="2">
        <f t="shared" si="1"/>
        <v>0</v>
      </c>
      <c r="K40" s="5"/>
    </row>
    <row r="41" spans="1:11" x14ac:dyDescent="0.25">
      <c r="A41" s="2">
        <v>39</v>
      </c>
      <c r="B41" s="2" t="s">
        <v>64</v>
      </c>
      <c r="C41" s="2" t="s">
        <v>65</v>
      </c>
      <c r="D41" s="2" t="s">
        <v>62</v>
      </c>
      <c r="E41" s="2"/>
      <c r="F41" s="2"/>
      <c r="G41" s="2" t="s">
        <v>54</v>
      </c>
      <c r="H41" s="2"/>
      <c r="I41" s="2">
        <v>18</v>
      </c>
      <c r="J41" s="2">
        <f t="shared" si="1"/>
        <v>0</v>
      </c>
      <c r="K41" s="5"/>
    </row>
    <row r="42" spans="1:11" x14ac:dyDescent="0.25">
      <c r="A42" s="2">
        <v>40</v>
      </c>
      <c r="B42" s="2" t="s">
        <v>64</v>
      </c>
      <c r="C42" s="2" t="s">
        <v>63</v>
      </c>
      <c r="D42" s="2" t="s">
        <v>62</v>
      </c>
      <c r="E42" s="2"/>
      <c r="F42" s="2"/>
      <c r="G42" s="2" t="s">
        <v>54</v>
      </c>
      <c r="H42" s="2"/>
      <c r="I42" s="2">
        <v>18</v>
      </c>
      <c r="J42" s="2">
        <f t="shared" si="1"/>
        <v>0</v>
      </c>
      <c r="K42" s="5"/>
    </row>
    <row r="43" spans="1:11" ht="38.25" x14ac:dyDescent="0.25">
      <c r="A43" s="2">
        <v>41</v>
      </c>
      <c r="B43" s="2" t="s">
        <v>61</v>
      </c>
      <c r="C43" s="2" t="s">
        <v>60</v>
      </c>
      <c r="D43" s="2"/>
      <c r="E43" s="2"/>
      <c r="F43" s="2"/>
      <c r="G43" s="2" t="s">
        <v>5</v>
      </c>
      <c r="H43" s="2"/>
      <c r="I43" s="2">
        <v>4</v>
      </c>
      <c r="J43" s="2">
        <f t="shared" si="1"/>
        <v>0</v>
      </c>
      <c r="K43" s="5"/>
    </row>
    <row r="44" spans="1:11" x14ac:dyDescent="0.25">
      <c r="A44" s="2">
        <v>42</v>
      </c>
      <c r="B44" s="2" t="s">
        <v>59</v>
      </c>
      <c r="C44" s="2" t="s">
        <v>56</v>
      </c>
      <c r="D44" s="2" t="s">
        <v>58</v>
      </c>
      <c r="E44" s="2"/>
      <c r="F44" s="2"/>
      <c r="G44" s="2" t="s">
        <v>35</v>
      </c>
      <c r="H44" s="2"/>
      <c r="I44" s="2">
        <v>2</v>
      </c>
      <c r="J44" s="2">
        <f t="shared" si="1"/>
        <v>0</v>
      </c>
      <c r="K44" s="5"/>
    </row>
    <row r="45" spans="1:11" x14ac:dyDescent="0.25">
      <c r="A45" s="2">
        <v>43</v>
      </c>
      <c r="B45" s="2" t="s">
        <v>57</v>
      </c>
      <c r="C45" s="2" t="s">
        <v>56</v>
      </c>
      <c r="D45" s="2" t="s">
        <v>55</v>
      </c>
      <c r="E45" s="2"/>
      <c r="F45" s="2"/>
      <c r="G45" s="2" t="s">
        <v>54</v>
      </c>
      <c r="H45" s="2"/>
      <c r="I45" s="2">
        <v>2</v>
      </c>
      <c r="J45" s="2">
        <f t="shared" si="1"/>
        <v>0</v>
      </c>
      <c r="K45" s="5"/>
    </row>
    <row r="46" spans="1:11" x14ac:dyDescent="0.25">
      <c r="A46" s="2">
        <v>44</v>
      </c>
      <c r="B46" s="2" t="s">
        <v>53</v>
      </c>
      <c r="C46" s="2" t="s">
        <v>52</v>
      </c>
      <c r="D46" s="2" t="s">
        <v>51</v>
      </c>
      <c r="E46" s="2"/>
      <c r="F46" s="2"/>
      <c r="G46" s="2" t="s">
        <v>50</v>
      </c>
      <c r="H46" s="2"/>
      <c r="I46" s="2">
        <v>4</v>
      </c>
      <c r="J46" s="2">
        <f t="shared" si="1"/>
        <v>0</v>
      </c>
      <c r="K46" s="5"/>
    </row>
    <row r="47" spans="1:11" ht="38.25" x14ac:dyDescent="0.25">
      <c r="A47" s="2">
        <v>45</v>
      </c>
      <c r="B47" s="2" t="s">
        <v>49</v>
      </c>
      <c r="C47" s="2" t="s">
        <v>48</v>
      </c>
      <c r="D47" s="2" t="s">
        <v>27</v>
      </c>
      <c r="E47" s="2"/>
      <c r="F47" s="2"/>
      <c r="G47" s="2" t="s">
        <v>32</v>
      </c>
      <c r="H47" s="2"/>
      <c r="I47" s="2">
        <v>1</v>
      </c>
      <c r="J47" s="2">
        <f t="shared" si="1"/>
        <v>0</v>
      </c>
      <c r="K47" s="5"/>
    </row>
    <row r="48" spans="1:11" x14ac:dyDescent="0.25">
      <c r="A48" s="2">
        <v>46</v>
      </c>
      <c r="B48" s="2" t="s">
        <v>47</v>
      </c>
      <c r="C48" s="2" t="s">
        <v>46</v>
      </c>
      <c r="D48" s="2" t="s">
        <v>45</v>
      </c>
      <c r="E48" s="2"/>
      <c r="F48" s="2"/>
      <c r="G48" s="2" t="s">
        <v>44</v>
      </c>
      <c r="H48" s="2"/>
      <c r="I48" s="2">
        <v>18</v>
      </c>
      <c r="J48" s="2">
        <f t="shared" si="1"/>
        <v>0</v>
      </c>
      <c r="K48" s="5"/>
    </row>
    <row r="49" spans="1:11" x14ac:dyDescent="0.25">
      <c r="A49" s="2">
        <v>47</v>
      </c>
      <c r="B49" s="2" t="s">
        <v>43</v>
      </c>
      <c r="C49" s="2" t="s">
        <v>42</v>
      </c>
      <c r="D49" s="2" t="s">
        <v>41</v>
      </c>
      <c r="E49" s="2"/>
      <c r="F49" s="2"/>
      <c r="G49" s="2" t="s">
        <v>32</v>
      </c>
      <c r="H49" s="2"/>
      <c r="I49" s="2">
        <v>2</v>
      </c>
      <c r="J49" s="2">
        <f t="shared" si="1"/>
        <v>0</v>
      </c>
      <c r="K49" s="5"/>
    </row>
    <row r="50" spans="1:11" ht="25.5" x14ac:dyDescent="0.25">
      <c r="A50" s="2">
        <v>48</v>
      </c>
      <c r="B50" s="2" t="s">
        <v>40</v>
      </c>
      <c r="C50" s="2" t="s">
        <v>39</v>
      </c>
      <c r="D50" s="2"/>
      <c r="E50" s="2"/>
      <c r="F50" s="2"/>
      <c r="G50" s="2" t="s">
        <v>5</v>
      </c>
      <c r="H50" s="2"/>
      <c r="I50" s="2">
        <v>14</v>
      </c>
      <c r="J50" s="2">
        <f t="shared" si="1"/>
        <v>0</v>
      </c>
      <c r="K50" s="5"/>
    </row>
    <row r="51" spans="1:11" x14ac:dyDescent="0.25">
      <c r="A51" s="2">
        <v>49</v>
      </c>
      <c r="B51" s="2" t="s">
        <v>38</v>
      </c>
      <c r="C51" s="2" t="s">
        <v>37</v>
      </c>
      <c r="D51" s="2" t="s">
        <v>36</v>
      </c>
      <c r="E51" s="2"/>
      <c r="F51" s="2"/>
      <c r="G51" s="2" t="s">
        <v>35</v>
      </c>
      <c r="H51" s="2"/>
      <c r="I51" s="2">
        <v>30</v>
      </c>
      <c r="J51" s="2">
        <f t="shared" si="1"/>
        <v>0</v>
      </c>
      <c r="K51" s="5"/>
    </row>
    <row r="52" spans="1:11" x14ac:dyDescent="0.25">
      <c r="A52" s="2">
        <v>50</v>
      </c>
      <c r="B52" s="2" t="s">
        <v>34</v>
      </c>
      <c r="C52" s="2" t="s">
        <v>33</v>
      </c>
      <c r="D52" s="2" t="s">
        <v>33</v>
      </c>
      <c r="E52" s="2"/>
      <c r="F52" s="2"/>
      <c r="G52" s="2" t="s">
        <v>32</v>
      </c>
      <c r="H52" s="2"/>
      <c r="I52" s="2">
        <v>2</v>
      </c>
      <c r="J52" s="2">
        <f t="shared" si="1"/>
        <v>0</v>
      </c>
      <c r="K52" s="5"/>
    </row>
    <row r="53" spans="1:11" x14ac:dyDescent="0.25">
      <c r="A53" s="2">
        <v>51</v>
      </c>
      <c r="B53" s="2" t="s">
        <v>31</v>
      </c>
      <c r="C53" s="2" t="s">
        <v>30</v>
      </c>
      <c r="D53" s="2" t="s">
        <v>27</v>
      </c>
      <c r="E53" s="2"/>
      <c r="F53" s="2"/>
      <c r="G53" s="2" t="s">
        <v>5</v>
      </c>
      <c r="H53" s="2"/>
      <c r="I53" s="2">
        <v>4</v>
      </c>
      <c r="J53" s="2">
        <f t="shared" si="1"/>
        <v>0</v>
      </c>
      <c r="K53" s="5"/>
    </row>
    <row r="54" spans="1:11" x14ac:dyDescent="0.25">
      <c r="A54" s="2">
        <v>52</v>
      </c>
      <c r="B54" s="2" t="s">
        <v>29</v>
      </c>
      <c r="C54" s="2" t="s">
        <v>28</v>
      </c>
      <c r="D54" s="2" t="s">
        <v>27</v>
      </c>
      <c r="E54" s="2"/>
      <c r="F54" s="2"/>
      <c r="G54" s="2" t="s">
        <v>26</v>
      </c>
      <c r="H54" s="2"/>
      <c r="I54" s="2">
        <v>2</v>
      </c>
      <c r="J54" s="2">
        <f t="shared" si="1"/>
        <v>0</v>
      </c>
      <c r="K54" s="5"/>
    </row>
    <row r="55" spans="1:11" ht="25.5" x14ac:dyDescent="0.25">
      <c r="A55" s="2">
        <v>53</v>
      </c>
      <c r="B55" s="2" t="s">
        <v>24</v>
      </c>
      <c r="C55" s="2" t="s">
        <v>25</v>
      </c>
      <c r="D55" s="2" t="s">
        <v>22</v>
      </c>
      <c r="E55" s="2"/>
      <c r="F55" s="2"/>
      <c r="G55" s="2" t="s">
        <v>5</v>
      </c>
      <c r="H55" s="2"/>
      <c r="I55" s="2">
        <v>90</v>
      </c>
      <c r="J55" s="2">
        <f t="shared" si="1"/>
        <v>0</v>
      </c>
      <c r="K55" s="5"/>
    </row>
    <row r="56" spans="1:11" ht="25.5" x14ac:dyDescent="0.25">
      <c r="A56" s="2">
        <v>54</v>
      </c>
      <c r="B56" s="2" t="s">
        <v>24</v>
      </c>
      <c r="C56" s="2" t="s">
        <v>23</v>
      </c>
      <c r="D56" s="2" t="s">
        <v>22</v>
      </c>
      <c r="E56" s="2"/>
      <c r="F56" s="2"/>
      <c r="G56" s="2" t="s">
        <v>5</v>
      </c>
      <c r="H56" s="2"/>
      <c r="I56" s="2">
        <v>90</v>
      </c>
      <c r="J56" s="2">
        <f t="shared" si="1"/>
        <v>0</v>
      </c>
      <c r="K56" s="5"/>
    </row>
    <row r="57" spans="1:11" x14ac:dyDescent="0.25">
      <c r="A57" s="2">
        <v>55</v>
      </c>
      <c r="B57" s="2" t="s">
        <v>21</v>
      </c>
      <c r="C57" s="2" t="s">
        <v>20</v>
      </c>
      <c r="D57" s="2" t="s">
        <v>19</v>
      </c>
      <c r="E57" s="2"/>
      <c r="F57" s="2"/>
      <c r="G57" s="2" t="s">
        <v>5</v>
      </c>
      <c r="H57" s="2"/>
      <c r="I57" s="2">
        <v>60</v>
      </c>
      <c r="J57" s="2">
        <f t="shared" si="1"/>
        <v>0</v>
      </c>
      <c r="K57" s="5"/>
    </row>
    <row r="58" spans="1:11" ht="25.5" x14ac:dyDescent="0.25">
      <c r="A58" s="2">
        <v>56</v>
      </c>
      <c r="B58" s="2" t="s">
        <v>18</v>
      </c>
      <c r="C58" s="2" t="s">
        <v>17</v>
      </c>
      <c r="D58" s="2" t="s">
        <v>16</v>
      </c>
      <c r="E58" s="2"/>
      <c r="F58" s="2"/>
      <c r="G58" s="2" t="s">
        <v>5</v>
      </c>
      <c r="H58" s="2"/>
      <c r="I58" s="2">
        <v>30</v>
      </c>
      <c r="J58" s="2">
        <f t="shared" si="1"/>
        <v>0</v>
      </c>
      <c r="K58" s="5"/>
    </row>
    <row r="59" spans="1:11" ht="25.5" x14ac:dyDescent="0.25">
      <c r="A59" s="2">
        <v>57</v>
      </c>
      <c r="B59" s="2" t="s">
        <v>15</v>
      </c>
      <c r="C59" s="2" t="s">
        <v>14</v>
      </c>
      <c r="D59" s="2"/>
      <c r="E59" s="2"/>
      <c r="F59" s="2"/>
      <c r="G59" s="2" t="s">
        <v>5</v>
      </c>
      <c r="H59" s="2"/>
      <c r="I59" s="2">
        <v>6</v>
      </c>
      <c r="J59" s="2">
        <f t="shared" si="1"/>
        <v>0</v>
      </c>
      <c r="K59" s="5"/>
    </row>
    <row r="60" spans="1:11" ht="25.5" x14ac:dyDescent="0.25">
      <c r="A60" s="2">
        <v>58</v>
      </c>
      <c r="B60" s="2" t="s">
        <v>13</v>
      </c>
      <c r="C60" s="2" t="s">
        <v>12</v>
      </c>
      <c r="D60" s="2"/>
      <c r="E60" s="2"/>
      <c r="F60" s="2"/>
      <c r="G60" s="2" t="s">
        <v>5</v>
      </c>
      <c r="H60" s="2"/>
      <c r="I60" s="2">
        <v>6</v>
      </c>
      <c r="J60" s="2">
        <f t="shared" si="1"/>
        <v>0</v>
      </c>
      <c r="K60" s="5"/>
    </row>
    <row r="61" spans="1:11" ht="38.25" x14ac:dyDescent="0.25">
      <c r="A61" s="2">
        <v>59</v>
      </c>
      <c r="B61" s="2" t="s">
        <v>11</v>
      </c>
      <c r="C61" s="2" t="s">
        <v>10</v>
      </c>
      <c r="D61" s="2"/>
      <c r="E61" s="2"/>
      <c r="F61" s="2"/>
      <c r="G61" s="2" t="s">
        <v>5</v>
      </c>
      <c r="H61" s="2"/>
      <c r="I61" s="2">
        <v>10</v>
      </c>
      <c r="J61" s="2">
        <f t="shared" si="1"/>
        <v>0</v>
      </c>
      <c r="K61" s="5"/>
    </row>
    <row r="62" spans="1:11" x14ac:dyDescent="0.25">
      <c r="A62" s="2">
        <v>60</v>
      </c>
      <c r="B62" s="2" t="s">
        <v>9</v>
      </c>
      <c r="C62" s="2" t="s">
        <v>8</v>
      </c>
      <c r="D62" s="2"/>
      <c r="E62" s="2"/>
      <c r="F62" s="2"/>
      <c r="G62" s="2" t="s">
        <v>5</v>
      </c>
      <c r="H62" s="2"/>
      <c r="I62" s="2">
        <v>6</v>
      </c>
      <c r="J62" s="2">
        <f t="shared" si="1"/>
        <v>0</v>
      </c>
      <c r="K62" s="5"/>
    </row>
    <row r="63" spans="1:11" ht="25.5" x14ac:dyDescent="0.25">
      <c r="A63" s="2">
        <v>61</v>
      </c>
      <c r="B63" s="2" t="s">
        <v>7</v>
      </c>
      <c r="C63" s="2" t="s">
        <v>6</v>
      </c>
      <c r="D63" s="2"/>
      <c r="E63" s="2"/>
      <c r="F63" s="2"/>
      <c r="G63" s="2" t="s">
        <v>5</v>
      </c>
      <c r="H63" s="2"/>
      <c r="I63" s="2">
        <v>10</v>
      </c>
      <c r="J63" s="2">
        <f t="shared" si="1"/>
        <v>0</v>
      </c>
      <c r="K63" s="5"/>
    </row>
    <row r="64" spans="1:11" ht="25.5" x14ac:dyDescent="0.25">
      <c r="A64" s="2">
        <v>62</v>
      </c>
      <c r="B64" s="2" t="s">
        <v>4</v>
      </c>
      <c r="C64" s="2" t="s">
        <v>3</v>
      </c>
      <c r="D64" s="2" t="s">
        <v>159</v>
      </c>
      <c r="E64" s="2"/>
      <c r="F64" s="2"/>
      <c r="G64" s="2" t="s">
        <v>1</v>
      </c>
      <c r="H64" s="2"/>
      <c r="I64" s="2">
        <v>18</v>
      </c>
      <c r="J64" s="2">
        <f t="shared" si="1"/>
        <v>0</v>
      </c>
      <c r="K64" s="5"/>
    </row>
    <row r="65" spans="1:11" x14ac:dyDescent="0.25">
      <c r="A65" s="10" t="s">
        <v>0</v>
      </c>
      <c r="B65" s="10"/>
      <c r="C65" s="3">
        <f>J65</f>
        <v>0</v>
      </c>
      <c r="D65" s="6"/>
      <c r="E65" s="6"/>
      <c r="F65" s="6"/>
      <c r="G65" s="6"/>
      <c r="H65" s="6"/>
      <c r="I65" s="2">
        <f>SUM(I3:I64)</f>
        <v>8962</v>
      </c>
      <c r="J65" s="7">
        <f>SUM(J3:J64)</f>
        <v>0</v>
      </c>
      <c r="K65" s="5"/>
    </row>
    <row r="67" spans="1:11" ht="15.75" customHeight="1" x14ac:dyDescent="0.25">
      <c r="A67" s="12" t="s">
        <v>164</v>
      </c>
      <c r="B67" s="11"/>
      <c r="C67" s="11"/>
      <c r="D67" s="11"/>
      <c r="E67" s="11"/>
      <c r="F67" s="11"/>
      <c r="G67" s="11"/>
      <c r="H67" s="11"/>
      <c r="I67" s="11"/>
      <c r="J67" s="11"/>
      <c r="K67" s="11"/>
    </row>
    <row r="68" spans="1:11" ht="43.5" customHeight="1" x14ac:dyDescent="0.25">
      <c r="A68" s="11" t="s">
        <v>165</v>
      </c>
      <c r="B68" s="11"/>
      <c r="C68" s="11"/>
      <c r="D68" s="11"/>
      <c r="E68" s="11"/>
      <c r="F68" s="11"/>
      <c r="G68" s="11"/>
      <c r="H68" s="11"/>
      <c r="I68" s="11"/>
      <c r="J68" s="11"/>
      <c r="K68" s="11"/>
    </row>
  </sheetData>
  <mergeCells count="4">
    <mergeCell ref="A65:B65"/>
    <mergeCell ref="A68:K68"/>
    <mergeCell ref="A67:K67"/>
    <mergeCell ref="A1:K1"/>
  </mergeCells>
  <phoneticPr fontId="1" type="noConversion"/>
  <pageMargins left="0.31496062992125984" right="0.31496062992125984" top="0.74803149606299213" bottom="0.55118110236220474"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消防安全类产品征集清单</vt:lpstr>
    </vt:vector>
  </TitlesOfParts>
  <Company>P R 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2024-06-11T08:07:07Z</cp:lastPrinted>
  <dcterms:created xsi:type="dcterms:W3CDTF">2024-06-04T02:34:39Z</dcterms:created>
  <dcterms:modified xsi:type="dcterms:W3CDTF">2024-06-11T08:11:19Z</dcterms:modified>
</cp:coreProperties>
</file>