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2190" windowHeight="10620"/>
  </bookViews>
  <sheets>
    <sheet name="第二次市场调研" sheetId="1" r:id="rId1"/>
  </sheets>
  <definedNames>
    <definedName name="_xlnm.Print_Area" localSheetId="0">第二次市场调研!$A$1:$M$21</definedName>
    <definedName name="_xlnm.Print_Titles" localSheetId="0">第二次市场调研!$1:$3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1" l="1"/>
  <c r="M17" i="1"/>
  <c r="M16" i="1"/>
  <c r="M14" i="1"/>
  <c r="M13" i="1"/>
  <c r="M12" i="1"/>
  <c r="M11" i="1"/>
  <c r="M9" i="1"/>
  <c r="M8" i="1"/>
  <c r="M7" i="1"/>
  <c r="M6" i="1"/>
  <c r="M5" i="1"/>
  <c r="M4" i="1"/>
  <c r="M19" i="1" l="1"/>
  <c r="M15" i="1"/>
  <c r="M10" i="1"/>
</calcChain>
</file>

<file path=xl/sharedStrings.xml><?xml version="1.0" encoding="utf-8"?>
<sst xmlns="http://schemas.openxmlformats.org/spreadsheetml/2006/main" count="84" uniqueCount="62">
  <si>
    <t>膳食物资（乳制品类）采购项目第二次市场调研报价表</t>
  </si>
  <si>
    <t>分类</t>
  </si>
  <si>
    <t>预算</t>
  </si>
  <si>
    <t>序号</t>
  </si>
  <si>
    <t>商品品种</t>
  </si>
  <si>
    <t>储存</t>
  </si>
  <si>
    <t>单位</t>
  </si>
  <si>
    <t>规格</t>
  </si>
  <si>
    <t>品牌</t>
  </si>
  <si>
    <t>商品名称</t>
  </si>
  <si>
    <t>图片</t>
  </si>
  <si>
    <t>拟采购</t>
  </si>
  <si>
    <t>单价
（元）</t>
  </si>
  <si>
    <t>小计 
（元）</t>
  </si>
  <si>
    <t>备注</t>
  </si>
  <si>
    <t>数量</t>
  </si>
  <si>
    <t>包1   常规鲜牛奶及纯牛奶</t>
  </si>
  <si>
    <r>
      <rPr>
        <b/>
        <sz val="10"/>
        <color theme="1"/>
        <rFont val="宋体"/>
        <family val="3"/>
        <charset val="134"/>
      </rPr>
      <t>225万</t>
    </r>
    <r>
      <rPr>
        <b/>
        <sz val="10"/>
        <rFont val="宋体"/>
        <family val="3"/>
        <charset val="134"/>
      </rPr>
      <t>元</t>
    </r>
  </si>
  <si>
    <r>
      <rPr>
        <sz val="10"/>
        <rFont val="宋体"/>
        <family val="3"/>
        <charset val="134"/>
      </rPr>
      <t>屋顶盒鲜牛奶</t>
    </r>
    <r>
      <rPr>
        <sz val="10"/>
        <rFont val="Courier New"/>
        <family val="3"/>
      </rPr>
      <t>1</t>
    </r>
  </si>
  <si>
    <t>低温</t>
  </si>
  <si>
    <t>盒</t>
  </si>
  <si>
    <r>
      <rPr>
        <sz val="8"/>
        <rFont val="宋体"/>
        <family val="3"/>
        <charset val="134"/>
      </rPr>
      <t>≥</t>
    </r>
    <r>
      <rPr>
        <sz val="8"/>
        <rFont val="Courier New"/>
        <family val="3"/>
      </rPr>
      <t>236ml</t>
    </r>
  </si>
  <si>
    <t>每天配送（除法定节假日例如春节、中秋等），使用冷链运输</t>
  </si>
  <si>
    <r>
      <rPr>
        <sz val="10"/>
        <color theme="1"/>
        <rFont val="宋体"/>
        <family val="3"/>
        <charset val="134"/>
      </rPr>
      <t>屋顶盒鲜牛奶</t>
    </r>
    <r>
      <rPr>
        <sz val="10"/>
        <color theme="1"/>
        <rFont val="Courier New"/>
        <family val="3"/>
      </rPr>
      <t>2</t>
    </r>
  </si>
  <si>
    <r>
      <rPr>
        <sz val="8"/>
        <color theme="1"/>
        <rFont val="宋体"/>
        <family val="3"/>
        <charset val="134"/>
      </rPr>
      <t>≥</t>
    </r>
    <r>
      <rPr>
        <sz val="8"/>
        <color theme="1"/>
        <rFont val="Courier New"/>
        <family val="3"/>
      </rPr>
      <t>236ml</t>
    </r>
  </si>
  <si>
    <t>工作日每天配送，使用冷链运输</t>
  </si>
  <si>
    <r>
      <rPr>
        <sz val="10"/>
        <color theme="1"/>
        <rFont val="宋体"/>
        <family val="3"/>
        <charset val="134"/>
      </rPr>
      <t>屋顶盒鲜牛奶</t>
    </r>
    <r>
      <rPr>
        <sz val="10"/>
        <color theme="1"/>
        <rFont val="Courier New"/>
        <family val="3"/>
      </rPr>
      <t>3</t>
    </r>
  </si>
  <si>
    <r>
      <rPr>
        <sz val="8"/>
        <color theme="1"/>
        <rFont val="宋体"/>
        <family val="3"/>
        <charset val="134"/>
      </rPr>
      <t>≥</t>
    </r>
    <r>
      <rPr>
        <sz val="8"/>
        <color theme="1"/>
        <rFont val="Courier New"/>
        <family val="3"/>
      </rPr>
      <t>946ml</t>
    </r>
  </si>
  <si>
    <t>娟姗鲜牛奶</t>
  </si>
  <si>
    <r>
      <rPr>
        <sz val="10"/>
        <color theme="1"/>
        <rFont val="宋体"/>
        <family val="3"/>
        <charset val="134"/>
      </rPr>
      <t>瓶</t>
    </r>
    <r>
      <rPr>
        <sz val="10"/>
        <color theme="1"/>
        <rFont val="Courier New"/>
        <family val="3"/>
      </rPr>
      <t>/</t>
    </r>
    <r>
      <rPr>
        <sz val="10"/>
        <color theme="1"/>
        <rFont val="宋体"/>
        <family val="3"/>
        <charset val="134"/>
      </rPr>
      <t>盒</t>
    </r>
  </si>
  <si>
    <r>
      <rPr>
        <sz val="8"/>
        <color theme="1"/>
        <rFont val="宋体"/>
        <family val="3"/>
        <charset val="134"/>
      </rPr>
      <t>≥</t>
    </r>
    <r>
      <rPr>
        <sz val="8"/>
        <color theme="1"/>
        <rFont val="Courier New"/>
        <family val="3"/>
      </rPr>
      <t>230ml</t>
    </r>
  </si>
  <si>
    <r>
      <rPr>
        <sz val="10"/>
        <color theme="1"/>
        <rFont val="宋体"/>
        <family val="3"/>
        <charset val="134"/>
      </rPr>
      <t>盒装纯牛奶</t>
    </r>
    <r>
      <rPr>
        <sz val="10"/>
        <color theme="1"/>
        <rFont val="Courier New"/>
        <family val="3"/>
      </rPr>
      <t>1</t>
    </r>
  </si>
  <si>
    <t>常温</t>
  </si>
  <si>
    <r>
      <rPr>
        <sz val="8"/>
        <color theme="1"/>
        <rFont val="宋体"/>
        <family val="3"/>
        <charset val="134"/>
      </rPr>
      <t>≥</t>
    </r>
    <r>
      <rPr>
        <sz val="8"/>
        <color theme="1"/>
        <rFont val="Courier New"/>
        <family val="3"/>
      </rPr>
      <t>200ml</t>
    </r>
  </si>
  <si>
    <t>工作日每天配送</t>
  </si>
  <si>
    <r>
      <rPr>
        <sz val="10"/>
        <color theme="1"/>
        <rFont val="宋体"/>
        <family val="3"/>
        <charset val="134"/>
      </rPr>
      <t>盒装纯牛奶</t>
    </r>
    <r>
      <rPr>
        <sz val="10"/>
        <color theme="1"/>
        <rFont val="Courier New"/>
        <family val="3"/>
      </rPr>
      <t>2</t>
    </r>
  </si>
  <si>
    <r>
      <rPr>
        <b/>
        <sz val="10"/>
        <color theme="1"/>
        <rFont val="宋体"/>
        <family val="3"/>
        <charset val="134"/>
      </rPr>
      <t>包</t>
    </r>
    <r>
      <rPr>
        <b/>
        <sz val="10"/>
        <color theme="1"/>
        <rFont val="Courier New"/>
        <family val="3"/>
      </rPr>
      <t xml:space="preserve">1 </t>
    </r>
    <r>
      <rPr>
        <b/>
        <sz val="10"/>
        <color theme="1"/>
        <rFont val="宋体"/>
        <family val="3"/>
        <charset val="134"/>
      </rPr>
      <t>常规鲜牛奶及纯牛奶的金额合计（元）</t>
    </r>
  </si>
  <si>
    <t>包2   特殊需求/口味</t>
  </si>
  <si>
    <r>
      <rPr>
        <b/>
        <sz val="10"/>
        <color theme="1"/>
        <rFont val="宋体"/>
        <family val="3"/>
        <charset val="134"/>
      </rPr>
      <t>80万</t>
    </r>
    <r>
      <rPr>
        <b/>
        <sz val="10"/>
        <rFont val="宋体"/>
        <family val="3"/>
        <charset val="134"/>
      </rPr>
      <t>元</t>
    </r>
  </si>
  <si>
    <r>
      <rPr>
        <sz val="10"/>
        <color theme="1"/>
        <rFont val="Courier New"/>
        <family val="3"/>
      </rPr>
      <t>A2</t>
    </r>
    <r>
      <rPr>
        <sz val="10"/>
        <color theme="1"/>
        <rFont val="宋体"/>
        <family val="3"/>
        <charset val="134"/>
      </rPr>
      <t>β</t>
    </r>
    <r>
      <rPr>
        <sz val="10"/>
        <color theme="1"/>
        <rFont val="Courier New"/>
        <family val="3"/>
      </rPr>
      <t>-</t>
    </r>
    <r>
      <rPr>
        <sz val="10"/>
        <color theme="1"/>
        <rFont val="宋体"/>
        <family val="3"/>
        <charset val="134"/>
      </rPr>
      <t>酪蛋白鲜牛奶</t>
    </r>
  </si>
  <si>
    <t>≥210ml</t>
  </si>
  <si>
    <t>每周配送2次</t>
  </si>
  <si>
    <r>
      <rPr>
        <sz val="10"/>
        <rFont val="Courier New"/>
        <family val="3"/>
      </rPr>
      <t>A2</t>
    </r>
    <r>
      <rPr>
        <sz val="10"/>
        <rFont val="宋体"/>
        <family val="3"/>
        <charset val="134"/>
      </rPr>
      <t>β</t>
    </r>
    <r>
      <rPr>
        <sz val="10"/>
        <rFont val="Courier New"/>
        <family val="3"/>
      </rPr>
      <t>-</t>
    </r>
    <r>
      <rPr>
        <sz val="10"/>
        <rFont val="宋体"/>
        <family val="3"/>
        <charset val="134"/>
      </rPr>
      <t>酪蛋白纯牛奶</t>
    </r>
  </si>
  <si>
    <r>
      <rPr>
        <sz val="10"/>
        <rFont val="宋体"/>
        <family val="3"/>
        <charset val="134"/>
      </rPr>
      <t>瓶</t>
    </r>
    <r>
      <rPr>
        <sz val="10"/>
        <rFont val="Courier New"/>
        <family val="3"/>
      </rPr>
      <t>/</t>
    </r>
    <r>
      <rPr>
        <sz val="10"/>
        <rFont val="宋体"/>
        <family val="3"/>
        <charset val="134"/>
      </rPr>
      <t>盒</t>
    </r>
  </si>
  <si>
    <r>
      <rPr>
        <sz val="8"/>
        <rFont val="宋体"/>
        <family val="3"/>
        <charset val="134"/>
      </rPr>
      <t>≥</t>
    </r>
    <r>
      <rPr>
        <sz val="8"/>
        <rFont val="Courier New"/>
        <family val="3"/>
      </rPr>
      <t>250ml</t>
    </r>
  </si>
  <si>
    <t>盒装纯牛奶3（低脂）</t>
  </si>
  <si>
    <t>≥250ml</t>
  </si>
  <si>
    <r>
      <rPr>
        <sz val="10"/>
        <color theme="1"/>
        <rFont val="宋体"/>
        <family val="3"/>
        <charset val="134"/>
      </rPr>
      <t>牛奶饮品1（黑枸杞红枣、银耳木瓜、苦荞青稞、蓝莓、木瓜、</t>
    </r>
    <r>
      <rPr>
        <sz val="10"/>
        <rFont val="宋体"/>
        <family val="3"/>
        <charset val="134"/>
      </rPr>
      <t>草莓、巧克力等口味，</t>
    </r>
    <r>
      <rPr>
        <b/>
        <sz val="10"/>
        <rFont val="宋体"/>
        <family val="3"/>
        <charset val="134"/>
      </rPr>
      <t>需提供3种及以上口味</t>
    </r>
    <r>
      <rPr>
        <sz val="10"/>
        <rFont val="宋体"/>
        <family val="3"/>
        <charset val="134"/>
      </rPr>
      <t>）</t>
    </r>
  </si>
  <si>
    <t>≥200ml</t>
  </si>
  <si>
    <t>包2 特殊需求/口味的金额合计（元）</t>
  </si>
  <si>
    <t>包3  乳酸菌饮品</t>
  </si>
  <si>
    <r>
      <rPr>
        <b/>
        <sz val="10"/>
        <color theme="1"/>
        <rFont val="宋体"/>
        <family val="3"/>
        <charset val="134"/>
      </rPr>
      <t>45万</t>
    </r>
    <r>
      <rPr>
        <b/>
        <sz val="10"/>
        <rFont val="宋体"/>
        <family val="3"/>
        <charset val="134"/>
      </rPr>
      <t>元</t>
    </r>
  </si>
  <si>
    <r>
      <rPr>
        <sz val="10"/>
        <color theme="1"/>
        <rFont val="宋体"/>
        <family val="3"/>
        <charset val="134"/>
      </rPr>
      <t>乳酸菌饮品</t>
    </r>
    <r>
      <rPr>
        <sz val="10"/>
        <color theme="1"/>
        <rFont val="Courier New"/>
        <family val="3"/>
      </rPr>
      <t>1</t>
    </r>
  </si>
  <si>
    <t>瓶</t>
  </si>
  <si>
    <r>
      <rPr>
        <sz val="8"/>
        <color theme="1"/>
        <rFont val="宋体"/>
        <family val="3"/>
        <charset val="134"/>
      </rPr>
      <t>≥</t>
    </r>
    <r>
      <rPr>
        <sz val="8"/>
        <color theme="1"/>
        <rFont val="Courier New"/>
        <family val="3"/>
      </rPr>
      <t>100ml</t>
    </r>
  </si>
  <si>
    <t>每周配送3-5次，使用冷链运输</t>
  </si>
  <si>
    <r>
      <rPr>
        <sz val="10"/>
        <color theme="1"/>
        <rFont val="宋体"/>
        <family val="3"/>
        <charset val="134"/>
      </rPr>
      <t>乳酸菌饮品</t>
    </r>
    <r>
      <rPr>
        <sz val="10"/>
        <color theme="1"/>
        <rFont val="Courier New"/>
        <family val="3"/>
      </rPr>
      <t>2</t>
    </r>
    <r>
      <rPr>
        <sz val="10"/>
        <color theme="1"/>
        <rFont val="宋体"/>
        <family val="3"/>
        <charset val="134"/>
      </rPr>
      <t>（低糖）</t>
    </r>
  </si>
  <si>
    <r>
      <rPr>
        <sz val="10"/>
        <color theme="1"/>
        <rFont val="宋体"/>
        <family val="3"/>
        <charset val="134"/>
      </rPr>
      <t>瓶</t>
    </r>
  </si>
  <si>
    <t>乳酸菌饮品3（低糖）</t>
  </si>
  <si>
    <t>包3 乳酸菌饮品的金额合计（元）</t>
  </si>
  <si>
    <r>
      <rPr>
        <b/>
        <sz val="11"/>
        <color theme="1"/>
        <rFont val="等线"/>
        <family val="3"/>
        <charset val="134"/>
        <scheme val="minor"/>
      </rPr>
      <t>备注：
1、预算350万元/年，三种类别报价总计≤350万元，</t>
    </r>
    <r>
      <rPr>
        <b/>
        <sz val="11"/>
        <color rgb="FFFF0000"/>
        <rFont val="等线"/>
        <family val="3"/>
        <charset val="134"/>
        <scheme val="minor"/>
      </rPr>
      <t>各包组报价不超包组预算</t>
    </r>
    <r>
      <rPr>
        <b/>
        <sz val="11"/>
        <color theme="1"/>
        <rFont val="等线"/>
        <family val="3"/>
        <charset val="134"/>
        <scheme val="minor"/>
      </rPr>
      <t>。
2、可全部报价或按包组产品报价（即只报包1  常规鲜牛奶及纯牛奶、包2  特殊需求/口味、包3  乳酸菌饮品三种类别中的一种或以上类别）。
3、拟采购数量仅供投标报价使用，实际供货数量以采购人每次提供的订单为准。</t>
    </r>
  </si>
  <si>
    <t>公司名称（盖公章）：                                                           联系人：                                                     联系电话：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</si>
</sst>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;[Red]0"/>
    <numFmt numFmtId="177" formatCode="0.000;[Red]0.000"/>
  </numFmts>
  <fonts count="17" x14ac:knownFonts="1">
    <font>
      <sz val="11"/>
      <color theme="1"/>
      <name val="等线"/>
      <charset val="134"/>
      <scheme val="minor"/>
    </font>
    <font>
      <b/>
      <sz val="16"/>
      <color theme="1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b/>
      <sz val="10"/>
      <name val="Courier New"/>
      <family val="3"/>
    </font>
    <font>
      <sz val="10"/>
      <name val="宋体"/>
      <family val="3"/>
      <charset val="134"/>
    </font>
    <font>
      <sz val="8"/>
      <name val="宋体"/>
      <family val="3"/>
      <charset val="134"/>
    </font>
    <font>
      <b/>
      <sz val="10"/>
      <color theme="1"/>
      <name val="Courier New"/>
      <family val="3"/>
    </font>
    <font>
      <sz val="10"/>
      <color theme="1"/>
      <name val="宋体"/>
      <family val="3"/>
      <charset val="134"/>
    </font>
    <font>
      <sz val="8"/>
      <color theme="1"/>
      <name val="宋体"/>
      <family val="3"/>
      <charset val="134"/>
    </font>
    <font>
      <sz val="10"/>
      <color theme="1"/>
      <name val="Courier New"/>
      <family val="3"/>
    </font>
    <font>
      <sz val="10"/>
      <name val="Courier New"/>
      <family val="3"/>
    </font>
    <font>
      <b/>
      <sz val="11"/>
      <color theme="1"/>
      <name val="等线"/>
      <family val="3"/>
      <charset val="134"/>
      <scheme val="minor"/>
    </font>
    <font>
      <b/>
      <sz val="10"/>
      <name val="宋体"/>
      <family val="3"/>
      <charset val="134"/>
    </font>
    <font>
      <sz val="8"/>
      <name val="Courier New"/>
      <family val="3"/>
    </font>
    <font>
      <sz val="8"/>
      <color theme="1"/>
      <name val="Courier New"/>
      <family val="3"/>
    </font>
    <font>
      <b/>
      <sz val="11"/>
      <color rgb="FFFF0000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left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76" fontId="4" fillId="2" borderId="8" xfId="0" applyNumberFormat="1" applyFont="1" applyFill="1" applyBorder="1" applyAlignment="1">
      <alignment horizontal="center" vertical="center" wrapText="1"/>
    </xf>
    <xf numFmtId="177" fontId="4" fillId="2" borderId="8" xfId="0" applyNumberFormat="1" applyFont="1" applyFill="1" applyBorder="1" applyAlignment="1">
      <alignment horizontal="center" vertical="center" wrapText="1"/>
    </xf>
    <xf numFmtId="177" fontId="4" fillId="2" borderId="8" xfId="0" applyNumberFormat="1" applyFont="1" applyFill="1" applyBorder="1" applyAlignment="1">
      <alignment horizontal="right" vertical="center" wrapText="1"/>
    </xf>
    <xf numFmtId="177" fontId="4" fillId="2" borderId="8" xfId="0" applyNumberFormat="1" applyFont="1" applyFill="1" applyBorder="1" applyAlignment="1">
      <alignment horizontal="left" vertical="center" wrapText="1"/>
    </xf>
    <xf numFmtId="0" fontId="0" fillId="2" borderId="0" xfId="0" applyFont="1" applyFill="1" applyAlignment="1">
      <alignment wrapText="1"/>
    </xf>
    <xf numFmtId="176" fontId="7" fillId="2" borderId="8" xfId="0" applyNumberFormat="1" applyFont="1" applyFill="1" applyBorder="1" applyAlignment="1">
      <alignment horizontal="center" vertical="center" wrapText="1"/>
    </xf>
    <xf numFmtId="177" fontId="7" fillId="2" borderId="8" xfId="0" applyNumberFormat="1" applyFont="1" applyFill="1" applyBorder="1" applyAlignment="1">
      <alignment horizontal="center" vertical="center" wrapText="1"/>
    </xf>
    <xf numFmtId="2" fontId="0" fillId="2" borderId="0" xfId="0" applyNumberFormat="1" applyFill="1" applyAlignment="1">
      <alignment wrapText="1"/>
    </xf>
    <xf numFmtId="177" fontId="2" fillId="2" borderId="8" xfId="0" applyNumberFormat="1" applyFont="1" applyFill="1" applyBorder="1" applyAlignment="1">
      <alignment horizontal="right" vertical="center" wrapText="1"/>
    </xf>
    <xf numFmtId="177" fontId="7" fillId="2" borderId="8" xfId="0" applyNumberFormat="1" applyFont="1" applyFill="1" applyBorder="1" applyAlignment="1">
      <alignment horizontal="left" vertical="center" wrapText="1"/>
    </xf>
    <xf numFmtId="177" fontId="7" fillId="2" borderId="8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horizontal="left" vertical="top" wrapText="1"/>
    </xf>
    <xf numFmtId="0" fontId="2" fillId="2" borderId="8" xfId="0" applyFont="1" applyFill="1" applyBorder="1" applyAlignment="1">
      <alignment horizontal="right" vertical="center" wrapText="1"/>
    </xf>
    <xf numFmtId="0" fontId="11" fillId="2" borderId="0" xfId="0" applyFont="1" applyFill="1" applyAlignment="1">
      <alignment horizontal="left" wrapText="1"/>
    </xf>
    <xf numFmtId="0" fontId="11" fillId="2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177" fontId="4" fillId="2" borderId="18" xfId="0" applyNumberFormat="1" applyFont="1" applyFill="1" applyBorder="1" applyAlignment="1">
      <alignment horizontal="center" vertical="center" wrapText="1"/>
    </xf>
    <xf numFmtId="177" fontId="4" fillId="2" borderId="8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B21"/>
  <sheetViews>
    <sheetView tabSelected="1" zoomScale="80" zoomScaleNormal="80" workbookViewId="0">
      <selection activeCell="L16" sqref="L16:L18"/>
    </sheetView>
  </sheetViews>
  <sheetFormatPr defaultColWidth="8.9140625" defaultRowHeight="14" x14ac:dyDescent="0.3"/>
  <cols>
    <col min="1" max="1" width="3.4140625" style="1" customWidth="1"/>
    <col min="2" max="2" width="5.6640625" style="1" customWidth="1"/>
    <col min="3" max="3" width="8.9140625" style="1" customWidth="1"/>
    <col min="4" max="4" width="19.33203125" style="1" customWidth="1"/>
    <col min="5" max="5" width="6.08203125" style="1" customWidth="1"/>
    <col min="6" max="6" width="5.33203125" style="1" customWidth="1"/>
    <col min="7" max="7" width="8.9140625" style="1" customWidth="1"/>
    <col min="8" max="8" width="10.08203125" style="1" customWidth="1"/>
    <col min="9" max="9" width="10.6640625" style="1" customWidth="1"/>
    <col min="10" max="10" width="12.6640625" style="1" customWidth="1"/>
    <col min="11" max="11" width="8.9140625" style="2" customWidth="1"/>
    <col min="12" max="12" width="8.9140625" style="1" customWidth="1"/>
    <col min="13" max="13" width="15.9140625" style="1" customWidth="1"/>
    <col min="14" max="14" width="18.4140625" style="3" customWidth="1"/>
    <col min="15" max="15" width="20.08203125" style="1" customWidth="1"/>
    <col min="16" max="16" width="15.9140625" style="1" customWidth="1"/>
    <col min="17" max="17" width="13" style="1" customWidth="1"/>
    <col min="18" max="16382" width="8.9140625" style="1"/>
  </cols>
  <sheetData>
    <row r="1" spans="1:15" ht="20" x14ac:dyDescent="0.3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5" x14ac:dyDescent="0.3">
      <c r="A2" s="31" t="s">
        <v>1</v>
      </c>
      <c r="B2" s="31" t="s">
        <v>2</v>
      </c>
      <c r="C2" s="42" t="s">
        <v>3</v>
      </c>
      <c r="D2" s="33" t="s">
        <v>4</v>
      </c>
      <c r="E2" s="33" t="s">
        <v>5</v>
      </c>
      <c r="F2" s="33" t="s">
        <v>6</v>
      </c>
      <c r="G2" s="33" t="s">
        <v>7</v>
      </c>
      <c r="H2" s="33" t="s">
        <v>8</v>
      </c>
      <c r="I2" s="33" t="s">
        <v>9</v>
      </c>
      <c r="J2" s="33" t="s">
        <v>10</v>
      </c>
      <c r="K2" s="14" t="s">
        <v>11</v>
      </c>
      <c r="L2" s="33" t="s">
        <v>12</v>
      </c>
      <c r="M2" s="33" t="s">
        <v>13</v>
      </c>
      <c r="N2" s="33" t="s">
        <v>14</v>
      </c>
    </row>
    <row r="3" spans="1:15" x14ac:dyDescent="0.3">
      <c r="A3" s="32"/>
      <c r="B3" s="32"/>
      <c r="C3" s="43"/>
      <c r="D3" s="35"/>
      <c r="E3" s="35"/>
      <c r="F3" s="35"/>
      <c r="G3" s="35"/>
      <c r="H3" s="35"/>
      <c r="I3" s="35"/>
      <c r="J3" s="35"/>
      <c r="K3" s="15" t="s">
        <v>15</v>
      </c>
      <c r="L3" s="35"/>
      <c r="M3" s="35"/>
      <c r="N3" s="35"/>
    </row>
    <row r="4" spans="1:15" ht="52" customHeight="1" x14ac:dyDescent="0.3">
      <c r="A4" s="33" t="s">
        <v>16</v>
      </c>
      <c r="B4" s="39" t="s">
        <v>17</v>
      </c>
      <c r="C4" s="4">
        <v>1</v>
      </c>
      <c r="D4" s="5" t="s">
        <v>18</v>
      </c>
      <c r="E4" s="5" t="s">
        <v>19</v>
      </c>
      <c r="F4" s="5" t="s">
        <v>20</v>
      </c>
      <c r="G4" s="6" t="s">
        <v>21</v>
      </c>
      <c r="H4" s="7"/>
      <c r="I4" s="5"/>
      <c r="J4" s="5"/>
      <c r="K4" s="16">
        <v>221080</v>
      </c>
      <c r="L4" s="17"/>
      <c r="M4" s="18">
        <f>K4*L4</f>
        <v>0</v>
      </c>
      <c r="N4" s="19" t="s">
        <v>22</v>
      </c>
      <c r="O4" s="20"/>
    </row>
    <row r="5" spans="1:15" ht="67" customHeight="1" x14ac:dyDescent="0.3">
      <c r="A5" s="34"/>
      <c r="B5" s="40"/>
      <c r="C5" s="8">
        <v>2</v>
      </c>
      <c r="D5" s="9" t="s">
        <v>23</v>
      </c>
      <c r="E5" s="9" t="s">
        <v>19</v>
      </c>
      <c r="F5" s="9" t="s">
        <v>20</v>
      </c>
      <c r="G5" s="10" t="s">
        <v>24</v>
      </c>
      <c r="H5" s="11"/>
      <c r="I5" s="9"/>
      <c r="J5" s="9"/>
      <c r="K5" s="21">
        <v>23432</v>
      </c>
      <c r="L5" s="22"/>
      <c r="M5" s="18">
        <f t="shared" ref="M5:M9" si="0">K5*L5</f>
        <v>0</v>
      </c>
      <c r="N5" s="51" t="s">
        <v>25</v>
      </c>
      <c r="O5" s="23"/>
    </row>
    <row r="6" spans="1:15" ht="44" customHeight="1" x14ac:dyDescent="0.3">
      <c r="A6" s="34"/>
      <c r="B6" s="40"/>
      <c r="C6" s="8">
        <v>3</v>
      </c>
      <c r="D6" s="9" t="s">
        <v>26</v>
      </c>
      <c r="E6" s="9" t="s">
        <v>19</v>
      </c>
      <c r="F6" s="9" t="s">
        <v>20</v>
      </c>
      <c r="G6" s="10" t="s">
        <v>27</v>
      </c>
      <c r="H6" s="11"/>
      <c r="I6" s="9"/>
      <c r="J6" s="9"/>
      <c r="K6" s="21">
        <v>5500</v>
      </c>
      <c r="L6" s="22"/>
      <c r="M6" s="18">
        <f t="shared" si="0"/>
        <v>0</v>
      </c>
      <c r="N6" s="51"/>
    </row>
    <row r="7" spans="1:15" ht="79" customHeight="1" x14ac:dyDescent="0.3">
      <c r="A7" s="34"/>
      <c r="B7" s="40"/>
      <c r="C7" s="8">
        <v>4</v>
      </c>
      <c r="D7" s="9" t="s">
        <v>28</v>
      </c>
      <c r="E7" s="9" t="s">
        <v>19</v>
      </c>
      <c r="F7" s="9" t="s">
        <v>29</v>
      </c>
      <c r="G7" s="10" t="s">
        <v>30</v>
      </c>
      <c r="H7" s="11"/>
      <c r="I7" s="9"/>
      <c r="J7" s="9"/>
      <c r="K7" s="21">
        <v>24540</v>
      </c>
      <c r="L7" s="22"/>
      <c r="M7" s="18">
        <f t="shared" si="0"/>
        <v>0</v>
      </c>
      <c r="N7" s="52"/>
    </row>
    <row r="8" spans="1:15" ht="40" customHeight="1" x14ac:dyDescent="0.3">
      <c r="A8" s="34"/>
      <c r="B8" s="40"/>
      <c r="C8" s="8">
        <v>5</v>
      </c>
      <c r="D8" s="9" t="s">
        <v>31</v>
      </c>
      <c r="E8" s="9" t="s">
        <v>32</v>
      </c>
      <c r="F8" s="9" t="s">
        <v>20</v>
      </c>
      <c r="G8" s="10" t="s">
        <v>33</v>
      </c>
      <c r="H8" s="11"/>
      <c r="I8" s="9"/>
      <c r="J8" s="9"/>
      <c r="K8" s="21">
        <v>151700</v>
      </c>
      <c r="L8" s="22"/>
      <c r="M8" s="18">
        <f t="shared" si="0"/>
        <v>0</v>
      </c>
      <c r="N8" s="51" t="s">
        <v>34</v>
      </c>
    </row>
    <row r="9" spans="1:15" ht="78" customHeight="1" x14ac:dyDescent="0.3">
      <c r="A9" s="34"/>
      <c r="B9" s="40"/>
      <c r="C9" s="8">
        <v>6</v>
      </c>
      <c r="D9" s="9" t="s">
        <v>35</v>
      </c>
      <c r="E9" s="9" t="s">
        <v>32</v>
      </c>
      <c r="F9" s="9" t="s">
        <v>20</v>
      </c>
      <c r="G9" s="10" t="s">
        <v>33</v>
      </c>
      <c r="H9" s="11"/>
      <c r="I9" s="9"/>
      <c r="J9" s="9"/>
      <c r="K9" s="21">
        <v>190128</v>
      </c>
      <c r="L9" s="22"/>
      <c r="M9" s="18">
        <f t="shared" si="0"/>
        <v>0</v>
      </c>
      <c r="N9" s="52"/>
    </row>
    <row r="10" spans="1:15" ht="33" customHeight="1" x14ac:dyDescent="0.3">
      <c r="A10" s="35"/>
      <c r="B10" s="41"/>
      <c r="C10" s="45" t="s">
        <v>36</v>
      </c>
      <c r="D10" s="46"/>
      <c r="E10" s="46"/>
      <c r="F10" s="46"/>
      <c r="G10" s="46"/>
      <c r="H10" s="46"/>
      <c r="I10" s="46"/>
      <c r="J10" s="46"/>
      <c r="K10" s="46"/>
      <c r="L10" s="47"/>
      <c r="M10" s="24">
        <f>SUM(M4:M9)</f>
        <v>0</v>
      </c>
      <c r="N10" s="25"/>
    </row>
    <row r="11" spans="1:15" ht="59" customHeight="1" x14ac:dyDescent="0.3">
      <c r="A11" s="33" t="s">
        <v>37</v>
      </c>
      <c r="B11" s="33" t="s">
        <v>38</v>
      </c>
      <c r="C11" s="8">
        <v>7</v>
      </c>
      <c r="D11" s="12" t="s">
        <v>39</v>
      </c>
      <c r="E11" s="9" t="s">
        <v>19</v>
      </c>
      <c r="F11" s="9" t="s">
        <v>29</v>
      </c>
      <c r="G11" s="10" t="s">
        <v>40</v>
      </c>
      <c r="H11" s="11"/>
      <c r="I11" s="9"/>
      <c r="J11" s="9"/>
      <c r="K11" s="21">
        <v>53000</v>
      </c>
      <c r="L11" s="22"/>
      <c r="M11" s="26">
        <f>K11*L11</f>
        <v>0</v>
      </c>
      <c r="N11" s="51" t="s">
        <v>41</v>
      </c>
      <c r="O11" s="3"/>
    </row>
    <row r="12" spans="1:15" ht="72" customHeight="1" x14ac:dyDescent="0.3">
      <c r="A12" s="34"/>
      <c r="B12" s="34"/>
      <c r="C12" s="4">
        <v>8</v>
      </c>
      <c r="D12" s="13" t="s">
        <v>42</v>
      </c>
      <c r="E12" s="5" t="s">
        <v>32</v>
      </c>
      <c r="F12" s="5" t="s">
        <v>43</v>
      </c>
      <c r="G12" s="6" t="s">
        <v>44</v>
      </c>
      <c r="H12" s="7"/>
      <c r="I12" s="5"/>
      <c r="J12" s="5"/>
      <c r="K12" s="16">
        <v>60000</v>
      </c>
      <c r="L12" s="17"/>
      <c r="M12" s="26">
        <f>K12*L12</f>
        <v>0</v>
      </c>
      <c r="N12" s="51"/>
      <c r="O12" s="27"/>
    </row>
    <row r="13" spans="1:15" ht="46" customHeight="1" x14ac:dyDescent="0.3">
      <c r="A13" s="34"/>
      <c r="B13" s="34"/>
      <c r="C13" s="8">
        <v>9</v>
      </c>
      <c r="D13" s="9" t="s">
        <v>45</v>
      </c>
      <c r="E13" s="9" t="s">
        <v>32</v>
      </c>
      <c r="F13" s="9" t="s">
        <v>29</v>
      </c>
      <c r="G13" s="10" t="s">
        <v>46</v>
      </c>
      <c r="H13" s="11"/>
      <c r="I13" s="9"/>
      <c r="J13" s="9"/>
      <c r="K13" s="21">
        <v>22000</v>
      </c>
      <c r="L13" s="22"/>
      <c r="M13" s="26">
        <f>K13*L13</f>
        <v>0</v>
      </c>
      <c r="N13" s="51"/>
    </row>
    <row r="14" spans="1:15" ht="83" customHeight="1" x14ac:dyDescent="0.3">
      <c r="A14" s="34"/>
      <c r="B14" s="34"/>
      <c r="C14" s="8">
        <v>10</v>
      </c>
      <c r="D14" s="9" t="s">
        <v>47</v>
      </c>
      <c r="E14" s="9" t="s">
        <v>32</v>
      </c>
      <c r="F14" s="9" t="s">
        <v>29</v>
      </c>
      <c r="G14" s="10" t="s">
        <v>48</v>
      </c>
      <c r="H14" s="11"/>
      <c r="I14" s="9"/>
      <c r="J14" s="9"/>
      <c r="K14" s="21">
        <v>36000</v>
      </c>
      <c r="L14" s="22"/>
      <c r="M14" s="26">
        <f>K14*L14</f>
        <v>0</v>
      </c>
      <c r="N14" s="52"/>
    </row>
    <row r="15" spans="1:15" ht="33" customHeight="1" x14ac:dyDescent="0.3">
      <c r="A15" s="35"/>
      <c r="B15" s="35"/>
      <c r="C15" s="45" t="s">
        <v>49</v>
      </c>
      <c r="D15" s="46"/>
      <c r="E15" s="46"/>
      <c r="F15" s="46"/>
      <c r="G15" s="46"/>
      <c r="H15" s="46"/>
      <c r="I15" s="46"/>
      <c r="J15" s="46"/>
      <c r="K15" s="46"/>
      <c r="L15" s="47"/>
      <c r="M15" s="24">
        <f>SUM(M11:M14)</f>
        <v>0</v>
      </c>
      <c r="N15" s="25"/>
    </row>
    <row r="16" spans="1:15" ht="108" customHeight="1" x14ac:dyDescent="0.3">
      <c r="A16" s="36" t="s">
        <v>50</v>
      </c>
      <c r="B16" s="33" t="s">
        <v>51</v>
      </c>
      <c r="C16" s="8">
        <v>11</v>
      </c>
      <c r="D16" s="9" t="s">
        <v>52</v>
      </c>
      <c r="E16" s="9" t="s">
        <v>19</v>
      </c>
      <c r="F16" s="9" t="s">
        <v>53</v>
      </c>
      <c r="G16" s="10" t="s">
        <v>54</v>
      </c>
      <c r="H16" s="11"/>
      <c r="I16" s="9"/>
      <c r="J16" s="9"/>
      <c r="K16" s="21">
        <v>72000</v>
      </c>
      <c r="L16" s="22"/>
      <c r="M16" s="26">
        <f>K16*L16</f>
        <v>0</v>
      </c>
      <c r="N16" s="51" t="s">
        <v>55</v>
      </c>
    </row>
    <row r="17" spans="1:14" ht="104" customHeight="1" x14ac:dyDescent="0.3">
      <c r="A17" s="37"/>
      <c r="B17" s="34"/>
      <c r="C17" s="8">
        <v>12</v>
      </c>
      <c r="D17" s="9" t="s">
        <v>56</v>
      </c>
      <c r="E17" s="9" t="s">
        <v>19</v>
      </c>
      <c r="F17" s="9" t="s">
        <v>57</v>
      </c>
      <c r="G17" s="10" t="s">
        <v>54</v>
      </c>
      <c r="H17" s="11"/>
      <c r="I17" s="9"/>
      <c r="J17" s="9"/>
      <c r="K17" s="21">
        <v>84000</v>
      </c>
      <c r="L17" s="22"/>
      <c r="M17" s="26">
        <f>K17*L17</f>
        <v>0</v>
      </c>
      <c r="N17" s="51"/>
    </row>
    <row r="18" spans="1:14" ht="100" customHeight="1" x14ac:dyDescent="0.3">
      <c r="A18" s="37"/>
      <c r="B18" s="34"/>
      <c r="C18" s="8">
        <v>13</v>
      </c>
      <c r="D18" s="9" t="s">
        <v>58</v>
      </c>
      <c r="E18" s="9" t="s">
        <v>19</v>
      </c>
      <c r="F18" s="9" t="s">
        <v>57</v>
      </c>
      <c r="G18" s="10" t="s">
        <v>54</v>
      </c>
      <c r="H18" s="11"/>
      <c r="I18" s="9"/>
      <c r="J18" s="9"/>
      <c r="K18" s="21">
        <v>34000</v>
      </c>
      <c r="L18" s="22"/>
      <c r="M18" s="26">
        <f>K18*L18</f>
        <v>0</v>
      </c>
      <c r="N18" s="52"/>
    </row>
    <row r="19" spans="1:14" ht="33" customHeight="1" x14ac:dyDescent="0.3">
      <c r="A19" s="38"/>
      <c r="B19" s="35"/>
      <c r="C19" s="45" t="s">
        <v>59</v>
      </c>
      <c r="D19" s="46"/>
      <c r="E19" s="46"/>
      <c r="F19" s="46"/>
      <c r="G19" s="46"/>
      <c r="H19" s="46"/>
      <c r="I19" s="46"/>
      <c r="J19" s="46"/>
      <c r="K19" s="46"/>
      <c r="L19" s="47"/>
      <c r="M19" s="24">
        <f>SUM(M16:M18)</f>
        <v>0</v>
      </c>
      <c r="N19" s="28"/>
    </row>
    <row r="20" spans="1:14" ht="74" customHeight="1" x14ac:dyDescent="0.3">
      <c r="A20" s="48" t="s">
        <v>60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50"/>
    </row>
    <row r="21" spans="1:14" ht="29" customHeight="1" x14ac:dyDescent="0.3">
      <c r="A21" s="29" t="s">
        <v>61</v>
      </c>
      <c r="B21" s="29"/>
      <c r="C21" s="29"/>
      <c r="D21" s="29"/>
      <c r="E21" s="29"/>
      <c r="F21" s="29"/>
      <c r="G21" s="29"/>
      <c r="H21" s="29"/>
      <c r="I21" s="29"/>
      <c r="J21" s="29"/>
      <c r="K21" s="30"/>
      <c r="L21" s="29"/>
      <c r="M21" s="29"/>
    </row>
  </sheetData>
  <mergeCells count="29">
    <mergeCell ref="A1:N1"/>
    <mergeCell ref="C10:L10"/>
    <mergeCell ref="C15:L15"/>
    <mergeCell ref="C19:L19"/>
    <mergeCell ref="A20:N20"/>
    <mergeCell ref="J2:J3"/>
    <mergeCell ref="L2:L3"/>
    <mergeCell ref="M2:M3"/>
    <mergeCell ref="N2:N3"/>
    <mergeCell ref="N5:N7"/>
    <mergeCell ref="N8:N9"/>
    <mergeCell ref="N11:N14"/>
    <mergeCell ref="N16:N18"/>
    <mergeCell ref="A21:M21"/>
    <mergeCell ref="A2:A3"/>
    <mergeCell ref="A4:A10"/>
    <mergeCell ref="A11:A15"/>
    <mergeCell ref="A16:A19"/>
    <mergeCell ref="B2:B3"/>
    <mergeCell ref="B4:B10"/>
    <mergeCell ref="B11:B15"/>
    <mergeCell ref="B16:B19"/>
    <mergeCell ref="C2:C3"/>
    <mergeCell ref="D2:D3"/>
    <mergeCell ref="E2:E3"/>
    <mergeCell ref="F2:F3"/>
    <mergeCell ref="G2:G3"/>
    <mergeCell ref="H2:H3"/>
    <mergeCell ref="I2:I3"/>
  </mergeCells>
  <phoneticPr fontId="16" type="noConversion"/>
  <pageMargins left="0.23622047244094499" right="0.23622047244094499" top="0.74803149606299202" bottom="0.74803149606299202" header="0.31496062992126" footer="0.31496062992126"/>
  <pageSetup paperSize="9" scale="91" fitToHeight="0" orientation="landscape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第二次市场调研</vt:lpstr>
      <vt:lpstr>第二次市场调研!Print_Area</vt:lpstr>
      <vt:lpstr>第二次市场调研!Print_Titles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2024-01-10T03:15:46Z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BDB2042E253946A5AC7EEFDB8FBA39D3_12</vt:lpwstr>
  </property>
  <property fmtid="{D5CDD505-2E9C-101B-9397-08002B2CF9AE}" pid="3" name="KSOProductBuildVer">
    <vt:lpwstr>2052-12.1.0.16120</vt:lpwstr>
  </property>
</Properties>
</file>