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9868" windowHeight="135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<sst xmlns="http://schemas.openxmlformats.org/spreadsheetml/2006/main" count="456" uniqueCount="225">
  <si>
    <t>2024年  标识制作与安装定点服务项目报价单</t>
  </si>
  <si>
    <t>A系列</t>
  </si>
  <si>
    <t>序号</t>
  </si>
  <si>
    <t>项目名称</t>
  </si>
  <si>
    <t>主材</t>
  </si>
  <si>
    <t>是否发光</t>
  </si>
  <si>
    <t>技术参数</t>
  </si>
  <si>
    <t>产品面积（㎡）</t>
  </si>
  <si>
    <t>图例</t>
  </si>
  <si>
    <t>单个价格     （元/个）</t>
  </si>
  <si>
    <t>折算平方单价     （元/㎡）</t>
  </si>
  <si>
    <t>工艺描述</t>
  </si>
  <si>
    <t>宽</t>
  </si>
  <si>
    <t>高</t>
  </si>
  <si>
    <t>数量</t>
  </si>
  <si>
    <t>单位</t>
  </si>
  <si>
    <t>A1</t>
  </si>
  <si>
    <t>吊牌（楼层、楼层分布指示吊牌）</t>
  </si>
  <si>
    <t>1.6mm厚度304不锈钢</t>
  </si>
  <si>
    <t>否</t>
  </si>
  <si>
    <t>1.1.6mm厚度304不锈钢，刨槽折弯造型箱体烤漆，正面用UV打印信息部分（螺杆与牌面连接处可拆卸翻更换、翻新，内容可单体更换、翻新），中间主题部分双面贴3mm亚克力立体喷漆字；
2.安装方式：圆管吊杆，内螺杆连接固定，角钢固定件，拉爆与现场混泥土楼板连接。</t>
  </si>
  <si>
    <t>套</t>
  </si>
  <si>
    <t>A2</t>
  </si>
  <si>
    <t>吊牌（双面室间吊牌）</t>
  </si>
  <si>
    <t>1.1.6mm厚度304不锈钢，刨槽折弯造型箱体烤漆，正面用UV打印信息部分（螺杆与牌面连接处可拆卸，内容不可单体更换、翻新）；
2.安装方式：圆管吊杆，内螺杆连接固定，角钢固定件，拉爆与现场混泥土楼板连接。</t>
  </si>
  <si>
    <t>A3</t>
  </si>
  <si>
    <t>病房门牌</t>
  </si>
  <si>
    <t>1.1.6mm厚度304不锈钢，刨槽折弯造型箱体，所有表面烤漆，正面UV打印信息部分（或有机造型卡槽，可更换水条打印信息），房号5mm立体喷漆字；牌面：内有机造型卡槽，面有机激光雕刻镂空，热弯造型烤漆，PVC水条UV打印信息；
2.安装方式：反面葫芦孔挂装，两边透明玻璃胶封边。</t>
  </si>
  <si>
    <t>A4</t>
  </si>
  <si>
    <t>特殊功能间门牌</t>
  </si>
  <si>
    <t>1.1.6mm厚度304不锈钢刨槽折弯造型箱体，所有表面烤漆，正面UV打印信息部分（或有机造型卡槽，可更换水条打印信息），房号5mm立体喷漆字；牌面：内有机造型卡槽，面有机激光雕刻镂空，热弯造型烤漆，PVC水条UV打印信息；
2.安装方式：反面葫芦孔挂装，两边透明玻璃胶封边。</t>
  </si>
  <si>
    <t>A5</t>
  </si>
  <si>
    <t>电梯、步梯楼层总索引</t>
  </si>
  <si>
    <t>1.1.6mm厚度304不锈钢刨槽折弯造型箱体，所有表面烤漆，正面UV打印信息部分（或有机造型卡槽，可更换水条打印信息），楼层号5mm立体喷漆字；牌面：内有机造型卡槽，面有机激光雕刻镂空，热弯造型烤漆，PVC水条UV打印信息；
2.安装方式：反面葫芦孔挂装，两边透明玻璃胶封边。</t>
  </si>
  <si>
    <t>A6</t>
  </si>
  <si>
    <t>普通办公室门牌</t>
  </si>
  <si>
    <t>1.1.6mm厚度304不锈钢刨槽折弯造型箱体，烤漆，正面UV打印信息部分；
2.安装方式：葫芦孔挂装或双面胶及玻璃胶组合粘贴。</t>
  </si>
  <si>
    <t>A7</t>
  </si>
  <si>
    <t>大科室牌</t>
  </si>
  <si>
    <t>1.1.6mm厚度304不锈钢刨槽折弯造型箱体，烤漆，正面UV打印信息部分；
2.安装方式：葫芦孔挂装。</t>
  </si>
  <si>
    <t>A8</t>
  </si>
  <si>
    <t>门诊区域标识</t>
  </si>
  <si>
    <t>1.1.6mm厚度304不锈钢刨槽折弯造型箱体，所有表面烤漆，绿色区域面贴5mm立体喷漆字（或箭头），烤漆；牌面：2mm铝板折弯造型，烤漆，正面UV打印信息部分；
2.安装方式：葫芦孔挂装，两边透明玻璃胶封边。</t>
  </si>
  <si>
    <t>件</t>
  </si>
  <si>
    <t>A9</t>
  </si>
  <si>
    <t>功能间三角门牌</t>
  </si>
  <si>
    <t>5mm亚克力</t>
  </si>
  <si>
    <t>1.5MM亚克力热弯组成，上下5mm亚克力闭合，两表面UV打印内容。
2.安装方式：3M双面胶及玻璃胶组合粘贴。</t>
  </si>
  <si>
    <t>A10</t>
  </si>
  <si>
    <t>功能间三角灯门牌</t>
  </si>
  <si>
    <t>是</t>
  </si>
  <si>
    <t>1.5MM亚克力热弯组成，上下5mm亚克力闭合，内含发光模块接电发光，雕刻内容，雕刻内用白色透光亚克力封合。
2.安装方式：接电开关控制，3M双面胶及玻璃胶组合粘贴。</t>
  </si>
  <si>
    <t>A11</t>
  </si>
  <si>
    <t>亚克力夹画类产品</t>
  </si>
  <si>
    <t>5+3mm亚克力</t>
  </si>
  <si>
    <t>1.5mm+3mm亚克力厚度，工艺：中间附广告画内容，倒斜边；
2.安装方式：广告钉附墙安装</t>
  </si>
  <si>
    <t>A12</t>
  </si>
  <si>
    <t>一览表标识</t>
  </si>
  <si>
    <t>1.1.6mm厚度304不锈钢结构，刨槽造型箱体，所有表面烤漆，烤漆，UV打印信息部分，箱体面贴透明有机盒（数量根据需求指定）；
2.安装方式：反面两个葫芦孔挂装，两边透明玻璃胶封边。</t>
  </si>
  <si>
    <t>A13</t>
  </si>
  <si>
    <t>宣传栏</t>
  </si>
  <si>
    <t>1.1.6mm厚度304不锈钢刨槽折弯造型烤漆底盒，UV打印标题部分；箱体：1.5mm电解板烤漆底板，烤漆，框边内不锈钢支架，面不锈钢刨槽造型烤漆，8mm钢化青波饰面，箱体左右两侧内置气压顶；
2.安装方式：拉爆与现场墙体固定。</t>
  </si>
  <si>
    <t>A14</t>
  </si>
  <si>
    <t>信息公开栏</t>
  </si>
  <si>
    <t>1.1.6mm厚度304不锈钢刨槽折弯造型烤漆底盒，打印标题部分；箱体：1.5mm电解板烤漆底板，烤漆，框边内不锈钢支架，面不锈钢刨槽造型烤漆，绿色网足10mm软木板；
2.安装方式：拉爆与现场墙体固定。</t>
  </si>
  <si>
    <t>B系列</t>
  </si>
  <si>
    <t>采购产品面积（㎡）</t>
  </si>
  <si>
    <t>B1</t>
  </si>
  <si>
    <t>户外总索引</t>
  </si>
  <si>
    <t>1.5mm厚度304不锈钢</t>
  </si>
  <si>
    <t>1.1.5mm厚度304不锈钢刨槽折弯造型烤漆框架底盒，打印标题部分；箱体：1.5mm电解板烤漆底板，烤漆，框边内不锈钢支架，内镶嵌弹夹，内容UV印刷，成单独个体可拆卸/与弹夹固定；
2.安装方式：挖坑预埋螺栓固定。</t>
  </si>
  <si>
    <t>B2</t>
  </si>
  <si>
    <t>户外分流导示</t>
  </si>
  <si>
    <t>1.1.5mm厚度304不锈钢刨槽折弯造型烤漆框架，内容UV印刷，成单独个体可拆卸，调整角度，；箱体：1.5mm电解板烤漆底板，烤漆，框边内不锈钢支架；
2.安装方式：挖坑预埋螺栓固定。</t>
  </si>
  <si>
    <t>B3</t>
  </si>
  <si>
    <t>户外宣传栏</t>
  </si>
  <si>
    <t>1.1.5mm厚度304不锈钢刨槽折弯造型烤漆框架，内容部分印刷灯布粘贴，可更换；箱体：1.5mm电解板烤漆底板，烤漆，框边内不锈钢支架；
2.安装方式：挖坑预埋螺栓固定。</t>
  </si>
  <si>
    <t>2100</t>
  </si>
  <si>
    <t>2400</t>
  </si>
  <si>
    <t>B4</t>
  </si>
  <si>
    <t>花草牌</t>
  </si>
  <si>
    <t>1.1.5mm厚度304不锈钢刨槽折弯造型烤漆框架，内容部分UV印刷；箱体：1.5mm电解板烤漆底板，烤漆，框边内不锈钢支架；
2.安装方式：挖坑预埋螺栓固定。</t>
  </si>
  <si>
    <t>B5</t>
  </si>
  <si>
    <t>扶梯索引</t>
  </si>
  <si>
    <t>1.1.5mm厚度304不锈钢刨槽折弯造型烤漆框架底盒，打印标题部分；箱体：1.5mm电解板烤漆底板，烤漆，框边内不锈钢支架，内镶嵌弹夹，内容UV印刷，成单独个体可拆卸/与弹夹固定；
2.安装方式：拉爆与地面固定。</t>
  </si>
  <si>
    <t>B6</t>
  </si>
  <si>
    <t>楼层索引</t>
  </si>
  <si>
    <t>B7</t>
  </si>
  <si>
    <t>分流指示吊牌A</t>
  </si>
  <si>
    <t>1.1.5mm厚度304不锈钢刨槽折弯造型箱体烤漆，正面用UV打印信息部分（螺杆与牌面连接处可拆卸翻更换、翻新，内容可单体更换、翻新）；
2.安装方式：圆管吊杆，内螺杆连接固定，角钢固定件，拉爆与现场混泥土楼板连接。</t>
  </si>
  <si>
    <t>B8</t>
  </si>
  <si>
    <t>分流指示吊牌B</t>
  </si>
  <si>
    <t>B9</t>
  </si>
  <si>
    <t>功能区定位贴牌A</t>
  </si>
  <si>
    <t>1.1.5mm厚度304不锈钢刨槽折弯造型箱体，烤漆，正面UV打印信息部分；
2.安装方式：葫芦孔挂装或双面胶及玻璃胶组合粘贴。</t>
  </si>
  <si>
    <t>B10</t>
  </si>
  <si>
    <t>功能区定位贴牌B</t>
  </si>
  <si>
    <t>B11</t>
  </si>
  <si>
    <t>三角门牌（不发光）</t>
  </si>
  <si>
    <t>B12</t>
  </si>
  <si>
    <t>三角灯门牌（发光）</t>
  </si>
  <si>
    <t>1.1.5mm厚度304不锈钢刨槽折弯造型箱体，烤漆，正面镂空雕刻信息部分；
2.安装方式：葫芦孔挂装或双面胶及玻璃胶组合粘贴。</t>
  </si>
  <si>
    <t>B13</t>
  </si>
  <si>
    <t>插条式门牌</t>
  </si>
  <si>
    <t>B14-1</t>
  </si>
  <si>
    <t>平贴式门牌</t>
  </si>
  <si>
    <t>2mm亚克力</t>
  </si>
  <si>
    <t>采用2mm亚克力雕刻，表面喷漆所需颜色、内容，安装方式：3M双面胶及玻璃胶组合粘贴</t>
  </si>
  <si>
    <t>-</t>
  </si>
  <si>
    <t>B14-2</t>
  </si>
  <si>
    <t>采用5mm亚克力雕刻，表面喷漆所需颜色、内容，安装方式：3M双面胶及玻璃胶组合粘贴</t>
  </si>
  <si>
    <t>B15</t>
  </si>
  <si>
    <t>1.1.5mm厚度304不锈钢刨槽折弯造型烤漆底盒，UV打印标题部分；箱体：1.5mm电解板烤漆底板，烤漆，框边内不锈钢支架，面不锈钢刨槽造型烤漆，8mm钢化青波饰面，箱体左右两侧内置气压顶；
2.安装方式：拉爆与现场墙体固定。</t>
  </si>
  <si>
    <t>B16</t>
  </si>
  <si>
    <t>公告栏</t>
  </si>
  <si>
    <t>1.1.5mm厚度304不锈钢刨槽折弯造型烤漆底盒，打印标题部分；箱体：1.5mm电解板烤漆底板，烤漆，框边内不锈钢支架，面不锈钢刨槽造型烤漆，软木板；
2.安装方式：打孔与现场墙体固定。</t>
  </si>
  <si>
    <t>900</t>
  </si>
  <si>
    <t>800</t>
  </si>
  <si>
    <t>B17</t>
  </si>
  <si>
    <t>一览表</t>
  </si>
  <si>
    <t>1.1.5mm厚度304不锈钢刨槽折弯造型烤漆底盒，打印标题部分；箱体：1.5mm电解板烤漆底板，烤漆，框边内不锈钢支架，面不锈钢刨槽造型烤漆，内容部分亚克力盒子放置内容；
2.安装方式：拉爆与现场墙体固定。</t>
  </si>
  <si>
    <t>B18</t>
  </si>
  <si>
    <t>流程制度牌</t>
  </si>
  <si>
    <t>1.2mm不锈钢+8MM亚克力填充满</t>
  </si>
  <si>
    <t>1.1.2mm厚度304不锈钢刨槽折弯造型烤漆边框，打印内容部分；8mm亚克力夹画形式放置内容，内容可单独更换；
2.安装方式：打孔与现场墙体固定。</t>
  </si>
  <si>
    <t>450</t>
  </si>
  <si>
    <t>B19</t>
  </si>
  <si>
    <t>床头牌B</t>
  </si>
  <si>
    <t>亚克力</t>
  </si>
  <si>
    <t>面采用亚克力盒子放置内容，配套相应内容水条，背采用2mm亚克力底板，喷漆所需颜色，安装方式：3M双面胶及玻璃胶组合粘贴（单双层，材料厚度根据需求指定）。</t>
  </si>
  <si>
    <t>B20</t>
  </si>
  <si>
    <t>电梯外呼板停层索引</t>
  </si>
  <si>
    <t>C系列</t>
  </si>
  <si>
    <t>C1</t>
  </si>
  <si>
    <t>翻新/更改</t>
  </si>
  <si>
    <t>翻新/更换内容面板（镂空雕刻）</t>
  </si>
  <si>
    <t>金属类标识翻新（含拆回及安装）</t>
  </si>
  <si>
    <t>C2-1</t>
  </si>
  <si>
    <t>水条</t>
  </si>
  <si>
    <t>1mm厚度亚克力</t>
  </si>
  <si>
    <t>1mm厚度亚克力雕刻，水条类产品，正、反面印刷内容（材料厚度根据需求指定）</t>
  </si>
  <si>
    <t>张</t>
  </si>
  <si>
    <t>C2-2</t>
  </si>
  <si>
    <t>2mm厚度亚克力</t>
  </si>
  <si>
    <t>2mm厚度亚克力雕刻，水条类产品，正、反面印刷内容（材料厚度根据需求指定）</t>
  </si>
  <si>
    <t>C2-3</t>
  </si>
  <si>
    <t>3mm厚度亚克力</t>
  </si>
  <si>
    <t>3mm厚度亚克力雕刻，水条类产品，正、反面印刷内容（材料厚度根据需求指定）</t>
  </si>
  <si>
    <t>C2-4</t>
  </si>
  <si>
    <t>5mm厚度亚克力</t>
  </si>
  <si>
    <t>5mm厚度亚克力雕刻，水条类产品，正、反面印刷内容（材料厚度根据需求指定）</t>
  </si>
  <si>
    <t>C3-1</t>
  </si>
  <si>
    <t>带磁性亚克力产品</t>
  </si>
  <si>
    <t>1mm厚度亚克力的雕刻，背含磁板（镶嵌磁粒）的水条类产品，正、反面印刷内容（材料厚度根据需求指定）</t>
  </si>
  <si>
    <t>C3-2</t>
  </si>
  <si>
    <t>2mm厚度亚克力的雕刻，背含磁板（镶嵌磁粒）的水条类产品，正、反面印刷内容（材料厚度根据需求指定）</t>
  </si>
  <si>
    <t>C3-3</t>
  </si>
  <si>
    <t>3mm厚度亚克力的雕刻，背含磁板（镶嵌磁粒）的水条类产品，正、反面印刷内容（材料厚度根据需求指定）</t>
  </si>
  <si>
    <t>C3-4</t>
  </si>
  <si>
    <t>5mm厚度亚克力的雕刻，背含磁板（镶嵌磁粒）的水条类产品，正、反面印刷内容（材料厚度根据需求指定）</t>
  </si>
  <si>
    <t>C4-1</t>
  </si>
  <si>
    <t>带背胶亚克力产品</t>
  </si>
  <si>
    <t>1mm厚度亚克力雕刻，背带3m背胶产品，正、反面印刷内容（材料厚度根据需求指定）</t>
  </si>
  <si>
    <t>C4-2</t>
  </si>
  <si>
    <t>2mm厚度亚克力雕刻，背带3m背胶产品，正、反面印刷内容（材料厚度根据需求指定）</t>
  </si>
  <si>
    <t>C4-3</t>
  </si>
  <si>
    <t>5mm厚度亚克力雕刻，背带3m背胶产品，正、反面印刷内容（材料厚度根据需求指定）</t>
  </si>
  <si>
    <t>C5-1</t>
  </si>
  <si>
    <t>刻字、刻造型标识（单双层）</t>
  </si>
  <si>
    <t>1mm厚度亚克力雕刻，刻型，表面喷漆所需颜色，安装方式：玻璃胶组合粘贴。</t>
  </si>
  <si>
    <t>个</t>
  </si>
  <si>
    <t>C5-2</t>
  </si>
  <si>
    <t>3mm厚度亚克力雕刻，刻型，表面喷漆所需颜色，安装方式：玻璃胶组合粘贴。</t>
  </si>
  <si>
    <t>C5-3</t>
  </si>
  <si>
    <t>5mm厚度亚克力雕刻，刻型，表面喷漆所需颜色，安装方式：玻璃胶组合粘贴。</t>
  </si>
  <si>
    <t>C6</t>
  </si>
  <si>
    <t>1.2mm厚度304不锈钢</t>
  </si>
  <si>
    <t>1.2mm厚度304不锈钢，刻型，面采用不锈钢造型字，底板采用水晶亚克力组装，喷漆所需颜色，安装方式：玻璃胶组合粘贴。</t>
  </si>
  <si>
    <t>C7</t>
  </si>
  <si>
    <t>1.2mm厚度304不锈钢，刻型，面采用不锈钢造型字，底板采用水晶亚克力组装，喷漆所需颜色，安装方式：接线开关控制，玻璃胶组合粘贴。</t>
  </si>
  <si>
    <t>C8-1</t>
  </si>
  <si>
    <t>圆形标识</t>
  </si>
  <si>
    <t>1mm厚度亚克力，刻型，表面/反面UV所需颜色、内容；安装方式：双面胶及玻璃胶组合粘贴（单双层，材料厚度根据需求指定）。</t>
  </si>
  <si>
    <t>C8-2</t>
  </si>
  <si>
    <t>3mm厚度亚克力，刻型，表面/反面UV所需颜色、内容；安装方式：双面胶及玻璃胶组合粘贴（单双层，材料厚度根据需求指定）。</t>
  </si>
  <si>
    <t>C8-3</t>
  </si>
  <si>
    <t>5mm厚度亚克力，刻型，表面/反面UV所需颜色、内容；安装方式：双面胶及玻璃胶组合粘贴（单双层，材料厚度根据需求指定）。</t>
  </si>
  <si>
    <t>C9-1</t>
  </si>
  <si>
    <t>金属牌</t>
  </si>
  <si>
    <t>1mm厚度304不锈钢</t>
  </si>
  <si>
    <t>1mm厚度304不锈钢，表面印刷，粘贴安装（单双层，材料厚度根据需求指定）。</t>
  </si>
  <si>
    <t>C9-2</t>
  </si>
  <si>
    <t>2mm厚度304不锈钢</t>
  </si>
  <si>
    <t>2mm厚度304不锈钢，表面印刷，粘贴安装（单双层，材料厚度根据需求指定）。</t>
  </si>
  <si>
    <t>C9-3</t>
  </si>
  <si>
    <t>3mm厚度不锈钢</t>
  </si>
  <si>
    <t>3mm厚度304不锈钢，表面印刷，粘贴安装（单双层，材料厚度根据需求指定）。</t>
  </si>
  <si>
    <t>C9-4</t>
  </si>
  <si>
    <t>5mm厚度不锈钢</t>
  </si>
  <si>
    <t>5mm厚度304不锈钢，表面印刷，粘贴安装（单双层，材料厚度根据需求指定）。</t>
  </si>
  <si>
    <t>C10</t>
  </si>
  <si>
    <t>简易公告栏</t>
  </si>
  <si>
    <t>实木、1.2mm厚度304不锈钢、软幕布</t>
  </si>
  <si>
    <t>1.2mm不锈钢/2cm实木边框+8mm软幕布组装，安装方式：粘贴/打孔挂装。</t>
  </si>
  <si>
    <t>C13</t>
  </si>
  <si>
    <t>资料盒B</t>
  </si>
  <si>
    <t>特殊规格，定制单层亚克力组装，材料采用5mm透明或瓷白亚克力（具体厚度根据需求待定）</t>
  </si>
  <si>
    <t>C14</t>
  </si>
  <si>
    <t>资料盒C</t>
  </si>
  <si>
    <t>特殊规格，定制多层亚克力组装，材料采用5mm透明或瓷白亚克力（具体厚度根据需求待定）</t>
  </si>
  <si>
    <t>C15</t>
  </si>
  <si>
    <t>铭牌</t>
  </si>
  <si>
    <t>1.2mm钛金/304不锈钢</t>
  </si>
  <si>
    <t>表面内容蚀刻填色，葫芦孔挂装玻璃胶封边。</t>
  </si>
  <si>
    <t>C16-1</t>
  </si>
  <si>
    <t>PVC标识</t>
  </si>
  <si>
    <t>PVC材质标识</t>
  </si>
  <si>
    <t>5mm厚度pvc材质，雕刻形状；玻璃胶泡沫胶组合安装</t>
  </si>
  <si>
    <t>C16-2</t>
  </si>
  <si>
    <t>6mm厚度pvc材质，雕刻形状；玻璃胶泡沫胶组合安装</t>
  </si>
  <si>
    <t>C16-3</t>
  </si>
  <si>
    <t>8mm厚度pvc材质，雕刻形状；玻璃胶泡沫胶组合安装</t>
  </si>
  <si>
    <t>C16-4</t>
  </si>
  <si>
    <t>10mm厚度pvc材质，雕刻形状；玻璃胶泡沫胶组合安装</t>
  </si>
  <si>
    <t>备注：以上报价包含各类标识排版、设计、制作、运输、调试、税费、相关部门验收及质保期内的维护保养等在合同期内应预见及不可预见的所有费用。</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</si>
</sst>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0.00_ "/>
    <numFmt numFmtId="178" formatCode="&quot;￥&quot;#,##0.00_);[Red]\(&quot;￥&quot;#,##0.00\)"/>
  </numFmts>
  <fonts count="30">
    <font>
      <sz val="11"/>
      <color theme="1"/>
      <name val="宋体"/>
      <charset val="134"/>
      <scheme val="minor"/>
    </font>
    <font>
      <sz val="11"/>
      <name val="宋体"/>
      <charset val="134"/>
      <scheme val="minor"/>
    </font>
    <font>
      <b/>
      <sz val="20"/>
      <name val="宋体"/>
      <charset val="134"/>
      <scheme val="minor"/>
    </font>
    <font>
      <b/>
      <sz val="11"/>
      <name val="宋体"/>
      <charset val="134"/>
      <scheme val="minor"/>
    </font>
    <font>
      <b/>
      <sz val="14"/>
      <name val="宋体"/>
      <charset val="134"/>
      <scheme val="minor"/>
    </font>
    <font>
      <b/>
      <sz val="12"/>
      <name val="宋体"/>
      <charset val="134"/>
      <scheme val="minor"/>
    </font>
    <font>
      <b/>
      <sz val="9"/>
      <name val="宋体"/>
      <charset val="134"/>
      <scheme val="minor"/>
    </font>
    <font>
      <sz val="11"/>
      <color rgb="FF333333"/>
      <name val="宋体"/>
      <charset val="134"/>
    </font>
    <font>
      <sz val="11"/>
      <name val="SimSun"/>
      <charset val="134"/>
    </font>
    <font>
      <b/>
      <sz val="11"/>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theme="1"/>
      <name val="宋体"/>
      <charset val="134"/>
      <scheme val="minor"/>
    </font>
  </fonts>
  <fills count="37">
    <fill>
      <patternFill patternType="none"/>
    </fill>
    <fill>
      <patternFill patternType="gray125"/>
    </fill>
    <fill>
      <patternFill patternType="solid">
        <fgColor theme="7" tint="0.799951170384838"/>
        <bgColor indexed="64"/>
      </patternFill>
    </fill>
    <fill>
      <patternFill patternType="solid">
        <fgColor theme="9" tint="0.799951170384838"/>
        <bgColor indexed="64"/>
      </patternFill>
    </fill>
    <fill>
      <patternFill patternType="solid">
        <fgColor theme="8" tint="0.799951170384838"/>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6" borderId="5"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6" applyNumberFormat="0" applyFill="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7" fillId="0" borderId="0" applyNumberFormat="0" applyFill="0" applyBorder="0" applyAlignment="0" applyProtection="0">
      <alignment vertical="center"/>
    </xf>
    <xf numFmtId="0" fontId="18" fillId="7" borderId="8" applyNumberFormat="0" applyAlignment="0" applyProtection="0">
      <alignment vertical="center"/>
    </xf>
    <xf numFmtId="0" fontId="19" fillId="8" borderId="9" applyNumberFormat="0" applyAlignment="0" applyProtection="0">
      <alignment vertical="center"/>
    </xf>
    <xf numFmtId="0" fontId="20" fillId="8" borderId="8" applyNumberFormat="0" applyAlignment="0" applyProtection="0">
      <alignment vertical="center"/>
    </xf>
    <xf numFmtId="0" fontId="21" fillId="9" borderId="10" applyNumberFormat="0" applyAlignment="0" applyProtection="0">
      <alignment vertical="center"/>
    </xf>
    <xf numFmtId="0" fontId="22" fillId="0" borderId="11" applyNumberFormat="0" applyFill="0" applyAlignment="0" applyProtection="0">
      <alignment vertical="center"/>
    </xf>
    <xf numFmtId="0" fontId="23" fillId="0" borderId="12" applyNumberFormat="0" applyFill="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xf numFmtId="0" fontId="27" fillId="33" borderId="0" applyNumberFormat="0" applyBorder="0" applyAlignment="0" applyProtection="0">
      <alignment vertical="center"/>
    </xf>
    <xf numFmtId="0" fontId="28" fillId="34" borderId="0" applyNumberFormat="0" applyBorder="0" applyAlignment="0" applyProtection="0">
      <alignment vertical="center"/>
    </xf>
    <xf numFmtId="0" fontId="28" fillId="35" borderId="0" applyNumberFormat="0" applyBorder="0" applyAlignment="0" applyProtection="0">
      <alignment vertical="center"/>
    </xf>
    <xf numFmtId="0" fontId="27" fillId="36" borderId="0" applyNumberFormat="0" applyBorder="0" applyAlignment="0" applyProtection="0">
      <alignment vertical="center"/>
    </xf>
    <xf numFmtId="0" fontId="29" fillId="0" borderId="0"/>
  </cellStyleXfs>
  <cellXfs count="31">
    <xf numFmtId="0" fontId="0" fillId="0" borderId="0" xfId="0">
      <alignment vertical="center"/>
    </xf>
    <xf numFmtId="0" fontId="1" fillId="0" borderId="0" xfId="0" applyFont="1" applyFill="1" applyAlignment="1">
      <alignment horizontal="center" vertical="center" wrapText="1"/>
    </xf>
    <xf numFmtId="0" fontId="0" fillId="0" borderId="0" xfId="0" applyFill="1" applyAlignment="1">
      <alignment horizontal="center" vertical="center"/>
    </xf>
    <xf numFmtId="0" fontId="1" fillId="0" borderId="0" xfId="0" applyFont="1" applyFill="1" applyAlignment="1">
      <alignment vertical="center" wrapText="1"/>
    </xf>
    <xf numFmtId="0" fontId="0" fillId="0" borderId="0" xfId="0" applyFill="1" applyAlignment="1">
      <alignment vertical="center"/>
    </xf>
    <xf numFmtId="176" fontId="1" fillId="0" borderId="0" xfId="0" applyNumberFormat="1" applyFont="1" applyFill="1" applyAlignment="1">
      <alignment horizontal="center" vertical="center" wrapText="1"/>
    </xf>
    <xf numFmtId="0" fontId="2" fillId="0" borderId="1" xfId="0" applyFont="1" applyFill="1" applyBorder="1" applyAlignment="1">
      <alignment horizontal="center" vertical="center" wrapText="1"/>
    </xf>
    <xf numFmtId="0" fontId="2" fillId="2" borderId="1" xfId="49" applyFont="1" applyFill="1" applyBorder="1" applyAlignment="1">
      <alignment horizontal="center" vertical="center" wrapText="1"/>
    </xf>
    <xf numFmtId="0" fontId="3" fillId="0" borderId="1" xfId="49" applyFont="1" applyFill="1" applyBorder="1" applyAlignment="1">
      <alignment horizontal="center" vertical="center" wrapText="1"/>
    </xf>
    <xf numFmtId="0" fontId="4" fillId="0" borderId="1" xfId="49" applyFont="1" applyFill="1" applyBorder="1" applyAlignment="1">
      <alignment horizontal="center" vertical="center" wrapText="1"/>
    </xf>
    <xf numFmtId="0" fontId="1" fillId="0" borderId="1" xfId="49"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justify" vertical="center" wrapText="1"/>
      <protection locked="0"/>
    </xf>
    <xf numFmtId="0" fontId="1" fillId="0" borderId="1" xfId="0" applyFont="1" applyFill="1" applyBorder="1" applyAlignment="1">
      <alignment horizontal="center" vertical="center" wrapText="1"/>
    </xf>
    <xf numFmtId="0" fontId="2" fillId="3" borderId="1" xfId="49"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vertical="center" wrapText="1"/>
      <protection locked="0"/>
    </xf>
    <xf numFmtId="0" fontId="2" fillId="4" borderId="1" xfId="49" applyFont="1" applyFill="1" applyBorder="1" applyAlignment="1">
      <alignment horizontal="center" vertical="center" wrapText="1"/>
    </xf>
    <xf numFmtId="0" fontId="5" fillId="0" borderId="1" xfId="49"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78" fontId="7" fillId="5" borderId="1" xfId="0" applyNumberFormat="1" applyFont="1" applyFill="1" applyBorder="1" applyAlignment="1">
      <alignment vertical="center"/>
    </xf>
    <xf numFmtId="178" fontId="8" fillId="0" borderId="1" xfId="0" applyNumberFormat="1" applyFont="1" applyFill="1" applyBorder="1" applyAlignment="1">
      <alignment vertical="center" wrapText="1"/>
    </xf>
    <xf numFmtId="0" fontId="1" fillId="5" borderId="1" xfId="0" applyFont="1" applyFill="1" applyBorder="1" applyAlignment="1">
      <alignment vertical="center" wrapText="1"/>
    </xf>
    <xf numFmtId="177" fontId="6"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0" fontId="0" fillId="5" borderId="1" xfId="0" applyFill="1" applyBorder="1" applyAlignment="1">
      <alignment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2" Type="http://schemas.openxmlformats.org/officeDocument/2006/relationships/image" Target="../media/image62.png"/><Relationship Id="rId61" Type="http://schemas.openxmlformats.org/officeDocument/2006/relationships/image" Target="../media/image61.png"/><Relationship Id="rId60" Type="http://schemas.openxmlformats.org/officeDocument/2006/relationships/image" Target="../media/image60.png"/><Relationship Id="rId6" Type="http://schemas.openxmlformats.org/officeDocument/2006/relationships/image" Target="../media/image6.png"/><Relationship Id="rId59" Type="http://schemas.openxmlformats.org/officeDocument/2006/relationships/image" Target="../media/image59.jpeg"/><Relationship Id="rId58" Type="http://schemas.openxmlformats.org/officeDocument/2006/relationships/image" Target="../media/image58.jpeg"/><Relationship Id="rId57" Type="http://schemas.openxmlformats.org/officeDocument/2006/relationships/image" Target="../media/image57.jpeg"/><Relationship Id="rId56" Type="http://schemas.openxmlformats.org/officeDocument/2006/relationships/image" Target="../media/image56.jpeg"/><Relationship Id="rId55" Type="http://schemas.openxmlformats.org/officeDocument/2006/relationships/image" Target="../media/image55.jpeg"/><Relationship Id="rId54" Type="http://schemas.openxmlformats.org/officeDocument/2006/relationships/image" Target="../media/image54.png"/><Relationship Id="rId53" Type="http://schemas.openxmlformats.org/officeDocument/2006/relationships/image" Target="../media/image53.jpeg"/><Relationship Id="rId52" Type="http://schemas.openxmlformats.org/officeDocument/2006/relationships/image" Target="../media/image52.jpeg"/><Relationship Id="rId51" Type="http://schemas.openxmlformats.org/officeDocument/2006/relationships/image" Target="../media/image51.png"/><Relationship Id="rId50" Type="http://schemas.openxmlformats.org/officeDocument/2006/relationships/image" Target="../media/image50.jpeg"/><Relationship Id="rId5" Type="http://schemas.openxmlformats.org/officeDocument/2006/relationships/image" Target="../media/image5.pn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jpe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10</xdr:col>
      <xdr:colOff>156845</xdr:colOff>
      <xdr:row>6</xdr:row>
      <xdr:rowOff>53340</xdr:rowOff>
    </xdr:from>
    <xdr:to>
      <xdr:col>10</xdr:col>
      <xdr:colOff>2188210</xdr:colOff>
      <xdr:row>6</xdr:row>
      <xdr:rowOff>953135</xdr:rowOff>
    </xdr:to>
    <xdr:pic>
      <xdr:nvPicPr>
        <xdr:cNvPr id="2" name="图片 4"/>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7466330" y="3138805"/>
          <a:ext cx="2031365" cy="899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83820</xdr:colOff>
      <xdr:row>7</xdr:row>
      <xdr:rowOff>8255</xdr:rowOff>
    </xdr:from>
    <xdr:to>
      <xdr:col>10</xdr:col>
      <xdr:colOff>822960</xdr:colOff>
      <xdr:row>7</xdr:row>
      <xdr:rowOff>841375</xdr:rowOff>
    </xdr:to>
    <xdr:pic>
      <xdr:nvPicPr>
        <xdr:cNvPr id="3" name="图片 5"/>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7393305" y="4097020"/>
          <a:ext cx="739140" cy="833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846455</xdr:colOff>
      <xdr:row>7</xdr:row>
      <xdr:rowOff>34925</xdr:rowOff>
    </xdr:from>
    <xdr:to>
      <xdr:col>10</xdr:col>
      <xdr:colOff>1585595</xdr:colOff>
      <xdr:row>7</xdr:row>
      <xdr:rowOff>853440</xdr:rowOff>
    </xdr:to>
    <xdr:pic>
      <xdr:nvPicPr>
        <xdr:cNvPr id="4" name="图片 6"/>
        <xdr:cNvPicPr>
          <a:picLocks noChangeAspect="1" noChangeArrowheads="1"/>
        </xdr:cNvPicPr>
      </xdr:nvPicPr>
      <xdr:blipFill>
        <a:blip r:embed="rId3">
          <a:extLst>
            <a:ext uri="{28A0092B-C50C-407E-A947-70E740481C1C}">
              <a14:useLocalDpi xmlns:a14="http://schemas.microsoft.com/office/drawing/2010/main" val="0"/>
            </a:ext>
          </a:extLst>
        </a:blip>
        <a:srcRect/>
        <a:stretch>
          <a:fillRect/>
        </a:stretch>
      </xdr:blipFill>
      <xdr:spPr>
        <a:xfrm>
          <a:off x="8155940" y="4123690"/>
          <a:ext cx="739140" cy="81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1600835</xdr:colOff>
      <xdr:row>7</xdr:row>
      <xdr:rowOff>55880</xdr:rowOff>
    </xdr:from>
    <xdr:to>
      <xdr:col>10</xdr:col>
      <xdr:colOff>2380615</xdr:colOff>
      <xdr:row>7</xdr:row>
      <xdr:rowOff>891540</xdr:rowOff>
    </xdr:to>
    <xdr:pic>
      <xdr:nvPicPr>
        <xdr:cNvPr id="5" name="图片 7"/>
        <xdr:cNvPicPr>
          <a:picLocks noChangeAspect="1"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8910320" y="4144645"/>
          <a:ext cx="779780" cy="833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419100</xdr:colOff>
      <xdr:row>11</xdr:row>
      <xdr:rowOff>22860</xdr:rowOff>
    </xdr:from>
    <xdr:to>
      <xdr:col>10</xdr:col>
      <xdr:colOff>1988820</xdr:colOff>
      <xdr:row>11</xdr:row>
      <xdr:rowOff>487680</xdr:rowOff>
    </xdr:to>
    <xdr:pic>
      <xdr:nvPicPr>
        <xdr:cNvPr id="6" name="图片 9"/>
        <xdr:cNvPicPr>
          <a:picLocks noChangeAspect="1" noChangeArrowheads="1"/>
        </xdr:cNvPicPr>
      </xdr:nvPicPr>
      <xdr:blipFill>
        <a:blip r:embed="rId5">
          <a:extLst>
            <a:ext uri="{28A0092B-C50C-407E-A947-70E740481C1C}">
              <a14:useLocalDpi xmlns:a14="http://schemas.microsoft.com/office/drawing/2010/main" val="0"/>
            </a:ext>
          </a:extLst>
        </a:blip>
        <a:srcRect/>
        <a:stretch>
          <a:fillRect/>
        </a:stretch>
      </xdr:blipFill>
      <xdr:spPr>
        <a:xfrm>
          <a:off x="7728585" y="7743825"/>
          <a:ext cx="15697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457200</xdr:colOff>
      <xdr:row>11</xdr:row>
      <xdr:rowOff>464820</xdr:rowOff>
    </xdr:from>
    <xdr:to>
      <xdr:col>10</xdr:col>
      <xdr:colOff>1950720</xdr:colOff>
      <xdr:row>11</xdr:row>
      <xdr:rowOff>1150620</xdr:rowOff>
    </xdr:to>
    <xdr:pic>
      <xdr:nvPicPr>
        <xdr:cNvPr id="7" name="图片 10"/>
        <xdr:cNvPicPr>
          <a:picLocks noChangeAspect="1" noChangeArrowheads="1"/>
        </xdr:cNvPicPr>
      </xdr:nvPicPr>
      <xdr:blipFill>
        <a:blip r:embed="rId6">
          <a:extLst>
            <a:ext uri="{28A0092B-C50C-407E-A947-70E740481C1C}">
              <a14:useLocalDpi xmlns:a14="http://schemas.microsoft.com/office/drawing/2010/main" val="0"/>
            </a:ext>
          </a:extLst>
        </a:blip>
        <a:srcRect/>
        <a:stretch>
          <a:fillRect/>
        </a:stretch>
      </xdr:blipFill>
      <xdr:spPr>
        <a:xfrm>
          <a:off x="7766685" y="8185785"/>
          <a:ext cx="14935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510540</xdr:colOff>
      <xdr:row>11</xdr:row>
      <xdr:rowOff>1127760</xdr:rowOff>
    </xdr:from>
    <xdr:to>
      <xdr:col>10</xdr:col>
      <xdr:colOff>1958340</xdr:colOff>
      <xdr:row>11</xdr:row>
      <xdr:rowOff>1661160</xdr:rowOff>
    </xdr:to>
    <xdr:pic>
      <xdr:nvPicPr>
        <xdr:cNvPr id="8" name="图片 16"/>
        <xdr:cNvPicPr>
          <a:picLocks noChangeAspect="1" noChangeArrowheads="1"/>
        </xdr:cNvPicPr>
      </xdr:nvPicPr>
      <xdr:blipFill>
        <a:blip r:embed="rId7">
          <a:extLst>
            <a:ext uri="{28A0092B-C50C-407E-A947-70E740481C1C}">
              <a14:useLocalDpi xmlns:a14="http://schemas.microsoft.com/office/drawing/2010/main" val="0"/>
            </a:ext>
          </a:extLst>
        </a:blip>
        <a:srcRect/>
        <a:stretch>
          <a:fillRect/>
        </a:stretch>
      </xdr:blipFill>
      <xdr:spPr>
        <a:xfrm>
          <a:off x="7820025" y="8848725"/>
          <a:ext cx="1447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716280</xdr:colOff>
      <xdr:row>55</xdr:row>
      <xdr:rowOff>160020</xdr:rowOff>
    </xdr:from>
    <xdr:to>
      <xdr:col>10</xdr:col>
      <xdr:colOff>1661160</xdr:colOff>
      <xdr:row>55</xdr:row>
      <xdr:rowOff>693420</xdr:rowOff>
    </xdr:to>
    <xdr:pic>
      <xdr:nvPicPr>
        <xdr:cNvPr id="9" name="图片 17"/>
        <xdr:cNvPicPr>
          <a:picLocks noChangeAspect="1" noChangeArrowheads="1"/>
        </xdr:cNvPicPr>
      </xdr:nvPicPr>
      <xdr:blipFill>
        <a:blip r:embed="rId8" cstate="print">
          <a:extLst>
            <a:ext uri="{28A0092B-C50C-407E-A947-70E740481C1C}">
              <a14:useLocalDpi xmlns:a14="http://schemas.microsoft.com/office/drawing/2010/main" val="0"/>
            </a:ext>
          </a:extLst>
        </a:blip>
        <a:srcRect/>
        <a:stretch>
          <a:fillRect/>
        </a:stretch>
      </xdr:blipFill>
      <xdr:spPr>
        <a:xfrm>
          <a:off x="8025765" y="57550050"/>
          <a:ext cx="94488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220980</xdr:colOff>
      <xdr:row>16</xdr:row>
      <xdr:rowOff>175260</xdr:rowOff>
    </xdr:from>
    <xdr:to>
      <xdr:col>10</xdr:col>
      <xdr:colOff>2186940</xdr:colOff>
      <xdr:row>16</xdr:row>
      <xdr:rowOff>1379220</xdr:rowOff>
    </xdr:to>
    <xdr:pic>
      <xdr:nvPicPr>
        <xdr:cNvPr id="10" name="图片 31"/>
        <xdr:cNvPicPr>
          <a:picLocks noChangeAspect="1" noChangeArrowheads="1"/>
        </xdr:cNvPicPr>
      </xdr:nvPicPr>
      <xdr:blipFill>
        <a:blip r:embed="rId9">
          <a:extLst>
            <a:ext uri="{28A0092B-C50C-407E-A947-70E740481C1C}">
              <a14:useLocalDpi xmlns:a14="http://schemas.microsoft.com/office/drawing/2010/main" val="0"/>
            </a:ext>
          </a:extLst>
        </a:blip>
        <a:srcRect/>
        <a:stretch>
          <a:fillRect/>
        </a:stretch>
      </xdr:blipFill>
      <xdr:spPr>
        <a:xfrm>
          <a:off x="7530465" y="15493365"/>
          <a:ext cx="196596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434340</xdr:colOff>
      <xdr:row>10</xdr:row>
      <xdr:rowOff>45085</xdr:rowOff>
    </xdr:from>
    <xdr:to>
      <xdr:col>10</xdr:col>
      <xdr:colOff>1614805</xdr:colOff>
      <xdr:row>10</xdr:row>
      <xdr:rowOff>962660</xdr:rowOff>
    </xdr:to>
    <xdr:pic>
      <xdr:nvPicPr>
        <xdr:cNvPr id="11" name="图片 35"/>
        <xdr:cNvPicPr>
          <a:picLocks noChangeAspect="1" noChangeArrowheads="1"/>
        </xdr:cNvPicPr>
      </xdr:nvPicPr>
      <xdr:blipFill>
        <a:blip r:embed="rId10">
          <a:extLst>
            <a:ext uri="{28A0092B-C50C-407E-A947-70E740481C1C}">
              <a14:useLocalDpi xmlns:a14="http://schemas.microsoft.com/office/drawing/2010/main" val="0"/>
            </a:ext>
          </a:extLst>
        </a:blip>
        <a:srcRect/>
        <a:stretch>
          <a:fillRect/>
        </a:stretch>
      </xdr:blipFill>
      <xdr:spPr>
        <a:xfrm>
          <a:off x="7743825" y="6788150"/>
          <a:ext cx="1180465" cy="91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297180</xdr:colOff>
      <xdr:row>8</xdr:row>
      <xdr:rowOff>37465</xdr:rowOff>
    </xdr:from>
    <xdr:to>
      <xdr:col>10</xdr:col>
      <xdr:colOff>1811020</xdr:colOff>
      <xdr:row>8</xdr:row>
      <xdr:rowOff>911225</xdr:rowOff>
    </xdr:to>
    <xdr:pic>
      <xdr:nvPicPr>
        <xdr:cNvPr id="12" name="图片 36"/>
        <xdr:cNvPicPr>
          <a:picLocks noChangeAspect="1" noChangeArrowheads="1"/>
        </xdr:cNvPicPr>
      </xdr:nvPicPr>
      <xdr:blipFill>
        <a:blip r:embed="rId11">
          <a:extLst>
            <a:ext uri="{28A0092B-C50C-407E-A947-70E740481C1C}">
              <a14:useLocalDpi xmlns:a14="http://schemas.microsoft.com/office/drawing/2010/main" val="0"/>
            </a:ext>
          </a:extLst>
        </a:blip>
        <a:srcRect/>
        <a:stretch>
          <a:fillRect/>
        </a:stretch>
      </xdr:blipFill>
      <xdr:spPr>
        <a:xfrm>
          <a:off x="7606665" y="5015230"/>
          <a:ext cx="1513840" cy="873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40005</xdr:colOff>
      <xdr:row>4</xdr:row>
      <xdr:rowOff>895985</xdr:rowOff>
    </xdr:from>
    <xdr:to>
      <xdr:col>10</xdr:col>
      <xdr:colOff>2379345</xdr:colOff>
      <xdr:row>5</xdr:row>
      <xdr:rowOff>842645</xdr:rowOff>
    </xdr:to>
    <xdr:pic>
      <xdr:nvPicPr>
        <xdr:cNvPr id="13" name="图片 39"/>
        <xdr:cNvPicPr>
          <a:picLocks noChangeAspect="1" noChangeArrowheads="1"/>
        </xdr:cNvPicPr>
      </xdr:nvPicPr>
      <xdr:blipFill>
        <a:blip r:embed="rId12">
          <a:extLst>
            <a:ext uri="{28A0092B-C50C-407E-A947-70E740481C1C}">
              <a14:useLocalDpi xmlns:a14="http://schemas.microsoft.com/office/drawing/2010/main" val="0"/>
            </a:ext>
          </a:extLst>
        </a:blip>
        <a:srcRect/>
        <a:stretch>
          <a:fillRect/>
        </a:stretch>
      </xdr:blipFill>
      <xdr:spPr>
        <a:xfrm>
          <a:off x="7349490" y="2165350"/>
          <a:ext cx="233934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617220</xdr:colOff>
      <xdr:row>12</xdr:row>
      <xdr:rowOff>76200</xdr:rowOff>
    </xdr:from>
    <xdr:to>
      <xdr:col>10</xdr:col>
      <xdr:colOff>1722120</xdr:colOff>
      <xdr:row>12</xdr:row>
      <xdr:rowOff>1440180</xdr:rowOff>
    </xdr:to>
    <xdr:pic>
      <xdr:nvPicPr>
        <xdr:cNvPr id="14" name="图片 41"/>
        <xdr:cNvPicPr>
          <a:picLocks noChangeAspect="1" noChangeArrowheads="1"/>
        </xdr:cNvPicPr>
      </xdr:nvPicPr>
      <xdr:blipFill>
        <a:blip r:embed="rId13" cstate="print">
          <a:extLst>
            <a:ext uri="{28A0092B-C50C-407E-A947-70E740481C1C}">
              <a14:useLocalDpi xmlns:a14="http://schemas.microsoft.com/office/drawing/2010/main" val="0"/>
            </a:ext>
          </a:extLst>
        </a:blip>
        <a:srcRect/>
        <a:stretch>
          <a:fillRect/>
        </a:stretch>
      </xdr:blipFill>
      <xdr:spPr>
        <a:xfrm>
          <a:off x="7926705" y="9473565"/>
          <a:ext cx="110490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617220</xdr:colOff>
      <xdr:row>13</xdr:row>
      <xdr:rowOff>76200</xdr:rowOff>
    </xdr:from>
    <xdr:to>
      <xdr:col>10</xdr:col>
      <xdr:colOff>1722120</xdr:colOff>
      <xdr:row>13</xdr:row>
      <xdr:rowOff>1440180</xdr:rowOff>
    </xdr:to>
    <xdr:pic>
      <xdr:nvPicPr>
        <xdr:cNvPr id="15" name="图片 42"/>
        <xdr:cNvPicPr>
          <a:picLocks noChangeAspect="1" noChangeArrowheads="1"/>
        </xdr:cNvPicPr>
      </xdr:nvPicPr>
      <xdr:blipFill>
        <a:blip r:embed="rId13" cstate="print">
          <a:extLst>
            <a:ext uri="{28A0092B-C50C-407E-A947-70E740481C1C}">
              <a14:useLocalDpi xmlns:a14="http://schemas.microsoft.com/office/drawing/2010/main" val="0"/>
            </a:ext>
          </a:extLst>
        </a:blip>
        <a:srcRect/>
        <a:stretch>
          <a:fillRect/>
        </a:stretch>
      </xdr:blipFill>
      <xdr:spPr>
        <a:xfrm>
          <a:off x="7926705" y="10948035"/>
          <a:ext cx="110490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76200</xdr:colOff>
      <xdr:row>4</xdr:row>
      <xdr:rowOff>68580</xdr:rowOff>
    </xdr:from>
    <xdr:to>
      <xdr:col>10</xdr:col>
      <xdr:colOff>2369820</xdr:colOff>
      <xdr:row>4</xdr:row>
      <xdr:rowOff>800100</xdr:rowOff>
    </xdr:to>
    <xdr:pic>
      <xdr:nvPicPr>
        <xdr:cNvPr id="16" name="图片 43"/>
        <xdr:cNvPicPr>
          <a:picLocks noChangeAspect="1" noChangeArrowheads="1"/>
        </xdr:cNvPicPr>
      </xdr:nvPicPr>
      <xdr:blipFill>
        <a:blip r:embed="rId14" cstate="print">
          <a:extLst>
            <a:ext uri="{28A0092B-C50C-407E-A947-70E740481C1C}">
              <a14:useLocalDpi xmlns:a14="http://schemas.microsoft.com/office/drawing/2010/main" val="0"/>
            </a:ext>
          </a:extLst>
        </a:blip>
        <a:srcRect/>
        <a:stretch>
          <a:fillRect/>
        </a:stretch>
      </xdr:blipFill>
      <xdr:spPr>
        <a:xfrm>
          <a:off x="7385685" y="1337945"/>
          <a:ext cx="22936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365760</xdr:colOff>
      <xdr:row>17</xdr:row>
      <xdr:rowOff>60960</xdr:rowOff>
    </xdr:from>
    <xdr:to>
      <xdr:col>10</xdr:col>
      <xdr:colOff>1744980</xdr:colOff>
      <xdr:row>17</xdr:row>
      <xdr:rowOff>1470660</xdr:rowOff>
    </xdr:to>
    <xdr:pic>
      <xdr:nvPicPr>
        <xdr:cNvPr id="17" name="图片 47"/>
        <xdr:cNvPicPr>
          <a:picLocks noChangeAspect="1" noChangeArrowheads="1"/>
        </xdr:cNvPicPr>
      </xdr:nvPicPr>
      <xdr:blipFill>
        <a:blip r:embed="rId15">
          <a:extLst>
            <a:ext uri="{28A0092B-C50C-407E-A947-70E740481C1C}">
              <a14:useLocalDpi xmlns:a14="http://schemas.microsoft.com/office/drawing/2010/main" val="0"/>
            </a:ext>
          </a:extLst>
        </a:blip>
        <a:srcRect/>
        <a:stretch>
          <a:fillRect/>
        </a:stretch>
      </xdr:blipFill>
      <xdr:spPr>
        <a:xfrm>
          <a:off x="7675245" y="16864965"/>
          <a:ext cx="137922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350520</xdr:colOff>
      <xdr:row>47</xdr:row>
      <xdr:rowOff>99060</xdr:rowOff>
    </xdr:from>
    <xdr:to>
      <xdr:col>10</xdr:col>
      <xdr:colOff>2011680</xdr:colOff>
      <xdr:row>47</xdr:row>
      <xdr:rowOff>678180</xdr:rowOff>
    </xdr:to>
    <xdr:pic>
      <xdr:nvPicPr>
        <xdr:cNvPr id="18" name="图片 1"/>
        <xdr:cNvPicPr>
          <a:picLocks noChangeAspect="1" noChangeArrowheads="1"/>
        </xdr:cNvPicPr>
      </xdr:nvPicPr>
      <xdr:blipFill>
        <a:blip r:embed="rId16">
          <a:extLst>
            <a:ext uri="{28A0092B-C50C-407E-A947-70E740481C1C}">
              <a14:useLocalDpi xmlns:a14="http://schemas.microsoft.com/office/drawing/2010/main" val="0"/>
            </a:ext>
          </a:extLst>
        </a:blip>
        <a:srcRect/>
        <a:stretch>
          <a:fillRect/>
        </a:stretch>
      </xdr:blipFill>
      <xdr:spPr>
        <a:xfrm>
          <a:off x="7660005" y="48991520"/>
          <a:ext cx="166116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358140</xdr:colOff>
      <xdr:row>54</xdr:row>
      <xdr:rowOff>38100</xdr:rowOff>
    </xdr:from>
    <xdr:to>
      <xdr:col>10</xdr:col>
      <xdr:colOff>975360</xdr:colOff>
      <xdr:row>55</xdr:row>
      <xdr:rowOff>0</xdr:rowOff>
    </xdr:to>
    <xdr:pic>
      <xdr:nvPicPr>
        <xdr:cNvPr id="19" name="图片 2" descr="134424c31bc56ab90a41679272f0993"/>
        <xdr:cNvPicPr>
          <a:picLocks noChangeAspect="1" noChangeArrowheads="1"/>
        </xdr:cNvPicPr>
      </xdr:nvPicPr>
      <xdr:blipFill>
        <a:blip r:embed="rId17" cstate="print">
          <a:extLst>
            <a:ext uri="{28A0092B-C50C-407E-A947-70E740481C1C}">
              <a14:useLocalDpi xmlns:a14="http://schemas.microsoft.com/office/drawing/2010/main" val="0"/>
            </a:ext>
          </a:extLst>
        </a:blip>
        <a:srcRect/>
        <a:stretch>
          <a:fillRect/>
        </a:stretch>
      </xdr:blipFill>
      <xdr:spPr>
        <a:xfrm>
          <a:off x="7667625" y="56170830"/>
          <a:ext cx="61722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1181100</xdr:colOff>
      <xdr:row>54</xdr:row>
      <xdr:rowOff>60960</xdr:rowOff>
    </xdr:from>
    <xdr:to>
      <xdr:col>10</xdr:col>
      <xdr:colOff>1790700</xdr:colOff>
      <xdr:row>55</xdr:row>
      <xdr:rowOff>15240</xdr:rowOff>
    </xdr:to>
    <xdr:pic>
      <xdr:nvPicPr>
        <xdr:cNvPr id="20" name="图片 11" descr="4bf5eb0a9f802d41d2dbe713c13c5d3"/>
        <xdr:cNvPicPr>
          <a:picLocks noChangeAspect="1" noChangeArrowheads="1"/>
        </xdr:cNvPicPr>
      </xdr:nvPicPr>
      <xdr:blipFill>
        <a:blip r:embed="rId18" cstate="print">
          <a:extLst>
            <a:ext uri="{28A0092B-C50C-407E-A947-70E740481C1C}">
              <a14:useLocalDpi xmlns:a14="http://schemas.microsoft.com/office/drawing/2010/main" val="0"/>
            </a:ext>
          </a:extLst>
        </a:blip>
        <a:srcRect/>
        <a:stretch>
          <a:fillRect/>
        </a:stretch>
      </xdr:blipFill>
      <xdr:spPr>
        <a:xfrm>
          <a:off x="8490585" y="56193690"/>
          <a:ext cx="6096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114300</xdr:colOff>
      <xdr:row>14</xdr:row>
      <xdr:rowOff>91440</xdr:rowOff>
    </xdr:from>
    <xdr:to>
      <xdr:col>10</xdr:col>
      <xdr:colOff>2156460</xdr:colOff>
      <xdr:row>14</xdr:row>
      <xdr:rowOff>1379220</xdr:rowOff>
    </xdr:to>
    <xdr:pic>
      <xdr:nvPicPr>
        <xdr:cNvPr id="21" name="图片 13" descr="627a9e953179115d56758c8a76c2372"/>
        <xdr:cNvPicPr>
          <a:picLocks noChangeAspect="1" noChangeArrowheads="1"/>
        </xdr:cNvPicPr>
      </xdr:nvPicPr>
      <xdr:blipFill>
        <a:blip r:embed="rId19">
          <a:extLst>
            <a:ext uri="{28A0092B-C50C-407E-A947-70E740481C1C}">
              <a14:useLocalDpi xmlns:a14="http://schemas.microsoft.com/office/drawing/2010/main" val="0"/>
            </a:ext>
          </a:extLst>
        </a:blip>
        <a:srcRect/>
        <a:stretch>
          <a:fillRect/>
        </a:stretch>
      </xdr:blipFill>
      <xdr:spPr>
        <a:xfrm>
          <a:off x="7423785" y="12437745"/>
          <a:ext cx="204216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130810</xdr:colOff>
      <xdr:row>7</xdr:row>
      <xdr:rowOff>608330</xdr:rowOff>
    </xdr:from>
    <xdr:to>
      <xdr:col>10</xdr:col>
      <xdr:colOff>517239</xdr:colOff>
      <xdr:row>7</xdr:row>
      <xdr:rowOff>780627</xdr:rowOff>
    </xdr:to>
    <xdr:sp>
      <xdr:nvSpPr>
        <xdr:cNvPr id="22" name="矩形 14"/>
        <xdr:cNvSpPr/>
      </xdr:nvSpPr>
      <xdr:spPr>
        <a:xfrm>
          <a:off x="7440295" y="4697095"/>
          <a:ext cx="386080" cy="1720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10</xdr:col>
      <xdr:colOff>83820</xdr:colOff>
      <xdr:row>15</xdr:row>
      <xdr:rowOff>83820</xdr:rowOff>
    </xdr:from>
    <xdr:to>
      <xdr:col>10</xdr:col>
      <xdr:colOff>1684020</xdr:colOff>
      <xdr:row>15</xdr:row>
      <xdr:rowOff>1424940</xdr:rowOff>
    </xdr:to>
    <xdr:pic>
      <xdr:nvPicPr>
        <xdr:cNvPr id="23" name="图片 22"/>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7393305" y="13916025"/>
          <a:ext cx="160020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60960</xdr:colOff>
      <xdr:row>9</xdr:row>
      <xdr:rowOff>121920</xdr:rowOff>
    </xdr:from>
    <xdr:to>
      <xdr:col>10</xdr:col>
      <xdr:colOff>1234440</xdr:colOff>
      <xdr:row>9</xdr:row>
      <xdr:rowOff>723900</xdr:rowOff>
    </xdr:to>
    <xdr:pic>
      <xdr:nvPicPr>
        <xdr:cNvPr id="24" name="图片 25"/>
        <xdr:cNvPicPr>
          <a:picLocks noChangeAspect="1" noChangeArrowheads="1"/>
        </xdr:cNvPicPr>
      </xdr:nvPicPr>
      <xdr:blipFill>
        <a:blip r:embed="rId21" cstate="print">
          <a:extLst>
            <a:ext uri="{28A0092B-C50C-407E-A947-70E740481C1C}">
              <a14:useLocalDpi xmlns:a14="http://schemas.microsoft.com/office/drawing/2010/main" val="0"/>
            </a:ext>
          </a:extLst>
        </a:blip>
        <a:srcRect/>
        <a:stretch>
          <a:fillRect/>
        </a:stretch>
      </xdr:blipFill>
      <xdr:spPr>
        <a:xfrm>
          <a:off x="7370445" y="6064885"/>
          <a:ext cx="117348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1229995</xdr:colOff>
      <xdr:row>9</xdr:row>
      <xdr:rowOff>162560</xdr:rowOff>
    </xdr:from>
    <xdr:to>
      <xdr:col>10</xdr:col>
      <xdr:colOff>2357755</xdr:colOff>
      <xdr:row>9</xdr:row>
      <xdr:rowOff>665480</xdr:rowOff>
    </xdr:to>
    <xdr:pic>
      <xdr:nvPicPr>
        <xdr:cNvPr id="25" name="图片 27"/>
        <xdr:cNvPicPr>
          <a:picLocks noChangeAspect="1" noChangeArrowheads="1"/>
        </xdr:cNvPicPr>
      </xdr:nvPicPr>
      <xdr:blipFill>
        <a:blip r:embed="rId22" cstate="print">
          <a:extLst>
            <a:ext uri="{28A0092B-C50C-407E-A947-70E740481C1C}">
              <a14:useLocalDpi xmlns:a14="http://schemas.microsoft.com/office/drawing/2010/main" val="0"/>
            </a:ext>
          </a:extLst>
        </a:blip>
        <a:srcRect/>
        <a:stretch>
          <a:fillRect/>
        </a:stretch>
      </xdr:blipFill>
      <xdr:spPr>
        <a:xfrm>
          <a:off x="8539480" y="6105525"/>
          <a:ext cx="11277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358140</xdr:colOff>
      <xdr:row>37</xdr:row>
      <xdr:rowOff>91440</xdr:rowOff>
    </xdr:from>
    <xdr:to>
      <xdr:col>10</xdr:col>
      <xdr:colOff>2057400</xdr:colOff>
      <xdr:row>37</xdr:row>
      <xdr:rowOff>1104900</xdr:rowOff>
    </xdr:to>
    <xdr:pic>
      <xdr:nvPicPr>
        <xdr:cNvPr id="26" name="image.png"/>
        <xdr:cNvPicPr>
          <a:picLocks noChangeAspect="1" noChangeArrowheads="1"/>
        </xdr:cNvPicPr>
      </xdr:nvPicPr>
      <xdr:blipFill>
        <a:blip r:embed="rId23">
          <a:extLst>
            <a:ext uri="{28A0092B-C50C-407E-A947-70E740481C1C}">
              <a14:useLocalDpi xmlns:a14="http://schemas.microsoft.com/office/drawing/2010/main" val="0"/>
            </a:ext>
          </a:extLst>
        </a:blip>
        <a:srcRect/>
        <a:stretch>
          <a:fillRect/>
        </a:stretch>
      </xdr:blipFill>
      <xdr:spPr>
        <a:xfrm>
          <a:off x="7667625" y="39227760"/>
          <a:ext cx="16992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xdr:from>
      <xdr:col>10</xdr:col>
      <xdr:colOff>586740</xdr:colOff>
      <xdr:row>38</xdr:row>
      <xdr:rowOff>137160</xdr:rowOff>
    </xdr:from>
    <xdr:to>
      <xdr:col>10</xdr:col>
      <xdr:colOff>1859280</xdr:colOff>
      <xdr:row>38</xdr:row>
      <xdr:rowOff>1150620</xdr:rowOff>
    </xdr:to>
    <xdr:pic>
      <xdr:nvPicPr>
        <xdr:cNvPr id="27" name="image.png"/>
        <xdr:cNvPicPr>
          <a:picLocks noChangeAspect="1" noChangeArrowheads="1"/>
        </xdr:cNvPicPr>
      </xdr:nvPicPr>
      <xdr:blipFill>
        <a:blip r:embed="rId24" cstate="print">
          <a:extLst>
            <a:ext uri="{28A0092B-C50C-407E-A947-70E740481C1C}">
              <a14:useLocalDpi xmlns:a14="http://schemas.microsoft.com/office/drawing/2010/main" val="0"/>
            </a:ext>
          </a:extLst>
        </a:blip>
        <a:srcRect/>
        <a:stretch>
          <a:fillRect/>
        </a:stretch>
      </xdr:blipFill>
      <xdr:spPr>
        <a:xfrm>
          <a:off x="7896225" y="40542845"/>
          <a:ext cx="127254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213360</xdr:colOff>
      <xdr:row>20</xdr:row>
      <xdr:rowOff>60960</xdr:rowOff>
    </xdr:from>
    <xdr:to>
      <xdr:col>10</xdr:col>
      <xdr:colOff>1912620</xdr:colOff>
      <xdr:row>20</xdr:row>
      <xdr:rowOff>1203960</xdr:rowOff>
    </xdr:to>
    <xdr:pic>
      <xdr:nvPicPr>
        <xdr:cNvPr id="28" name="图片 93"/>
        <xdr:cNvPicPr>
          <a:picLocks noChangeAspect="1" noChangeArrowheads="1"/>
        </xdr:cNvPicPr>
      </xdr:nvPicPr>
      <xdr:blipFill>
        <a:blip r:embed="rId25">
          <a:extLst>
            <a:ext uri="{28A0092B-C50C-407E-A947-70E740481C1C}">
              <a14:useLocalDpi xmlns:a14="http://schemas.microsoft.com/office/drawing/2010/main" val="0"/>
            </a:ext>
          </a:extLst>
        </a:blip>
        <a:srcRect r="10828"/>
        <a:stretch>
          <a:fillRect/>
        </a:stretch>
      </xdr:blipFill>
      <xdr:spPr>
        <a:xfrm>
          <a:off x="7522845" y="19430365"/>
          <a:ext cx="169926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274320</xdr:colOff>
      <xdr:row>23</xdr:row>
      <xdr:rowOff>198120</xdr:rowOff>
    </xdr:from>
    <xdr:to>
      <xdr:col>10</xdr:col>
      <xdr:colOff>1981200</xdr:colOff>
      <xdr:row>23</xdr:row>
      <xdr:rowOff>1211580</xdr:rowOff>
    </xdr:to>
    <xdr:pic>
      <xdr:nvPicPr>
        <xdr:cNvPr id="29" name="图片 98"/>
        <xdr:cNvPicPr>
          <a:picLocks noChangeAspect="1" noChangeArrowheads="1"/>
        </xdr:cNvPicPr>
      </xdr:nvPicPr>
      <xdr:blipFill>
        <a:blip r:embed="rId26">
          <a:extLst>
            <a:ext uri="{28A0092B-C50C-407E-A947-70E740481C1C}">
              <a14:useLocalDpi xmlns:a14="http://schemas.microsoft.com/office/drawing/2010/main" val="0"/>
            </a:ext>
          </a:extLst>
        </a:blip>
        <a:srcRect/>
        <a:stretch>
          <a:fillRect/>
        </a:stretch>
      </xdr:blipFill>
      <xdr:spPr>
        <a:xfrm>
          <a:off x="7583805" y="23375620"/>
          <a:ext cx="170688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205740</xdr:colOff>
      <xdr:row>21</xdr:row>
      <xdr:rowOff>83820</xdr:rowOff>
    </xdr:from>
    <xdr:to>
      <xdr:col>10</xdr:col>
      <xdr:colOff>1882140</xdr:colOff>
      <xdr:row>21</xdr:row>
      <xdr:rowOff>1196340</xdr:rowOff>
    </xdr:to>
    <xdr:pic>
      <xdr:nvPicPr>
        <xdr:cNvPr id="30" name="ID_FB164554D7BE48FCB24FDEE1C579F804"/>
        <xdr:cNvPicPr>
          <a:picLocks noChangeAspect="1" noChangeArrowheads="1"/>
        </xdr:cNvPicPr>
      </xdr:nvPicPr>
      <xdr:blipFill>
        <a:blip r:embed="rId27">
          <a:extLst>
            <a:ext uri="{28A0092B-C50C-407E-A947-70E740481C1C}">
              <a14:useLocalDpi xmlns:a14="http://schemas.microsoft.com/office/drawing/2010/main" val="0"/>
            </a:ext>
          </a:extLst>
        </a:blip>
        <a:srcRect/>
        <a:stretch>
          <a:fillRect/>
        </a:stretch>
      </xdr:blipFill>
      <xdr:spPr>
        <a:xfrm>
          <a:off x="7515225" y="20722590"/>
          <a:ext cx="167640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243840</xdr:colOff>
      <xdr:row>22</xdr:row>
      <xdr:rowOff>22860</xdr:rowOff>
    </xdr:from>
    <xdr:to>
      <xdr:col>10</xdr:col>
      <xdr:colOff>1920240</xdr:colOff>
      <xdr:row>22</xdr:row>
      <xdr:rowOff>1211580</xdr:rowOff>
    </xdr:to>
    <xdr:pic>
      <xdr:nvPicPr>
        <xdr:cNvPr id="31" name="ID_8EC1C05C41AF4449BB0A2B73479764C7"/>
        <xdr:cNvPicPr>
          <a:picLocks noChangeAspect="1" noChangeArrowheads="1"/>
        </xdr:cNvPicPr>
      </xdr:nvPicPr>
      <xdr:blipFill>
        <a:blip r:embed="rId28">
          <a:extLst>
            <a:ext uri="{28A0092B-C50C-407E-A947-70E740481C1C}">
              <a14:useLocalDpi xmlns:a14="http://schemas.microsoft.com/office/drawing/2010/main" val="0"/>
            </a:ext>
          </a:extLst>
        </a:blip>
        <a:srcRect/>
        <a:stretch>
          <a:fillRect/>
        </a:stretch>
      </xdr:blipFill>
      <xdr:spPr>
        <a:xfrm>
          <a:off x="7553325" y="21930995"/>
          <a:ext cx="16764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xdr:colOff>
      <xdr:row>24</xdr:row>
      <xdr:rowOff>83820</xdr:rowOff>
    </xdr:from>
    <xdr:to>
      <xdr:col>10</xdr:col>
      <xdr:colOff>739140</xdr:colOff>
      <xdr:row>24</xdr:row>
      <xdr:rowOff>1226820</xdr:rowOff>
    </xdr:to>
    <xdr:pic>
      <xdr:nvPicPr>
        <xdr:cNvPr id="32" name="ID_1051AAE7DFE4417BBC3CBEB73FAA20D9"/>
        <xdr:cNvPicPr>
          <a:picLocks noChangeAspect="1" noChangeArrowheads="1"/>
        </xdr:cNvPicPr>
      </xdr:nvPicPr>
      <xdr:blipFill>
        <a:blip r:embed="rId29">
          <a:extLst>
            <a:ext uri="{28A0092B-C50C-407E-A947-70E740481C1C}">
              <a14:useLocalDpi xmlns:a14="http://schemas.microsoft.com/office/drawing/2010/main" val="0"/>
            </a:ext>
          </a:extLst>
        </a:blip>
        <a:srcRect/>
        <a:stretch>
          <a:fillRect/>
        </a:stretch>
      </xdr:blipFill>
      <xdr:spPr>
        <a:xfrm>
          <a:off x="7347585" y="24530685"/>
          <a:ext cx="70104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45720</xdr:colOff>
      <xdr:row>25</xdr:row>
      <xdr:rowOff>60960</xdr:rowOff>
    </xdr:from>
    <xdr:to>
      <xdr:col>10</xdr:col>
      <xdr:colOff>967740</xdr:colOff>
      <xdr:row>25</xdr:row>
      <xdr:rowOff>1226820</xdr:rowOff>
    </xdr:to>
    <xdr:pic>
      <xdr:nvPicPr>
        <xdr:cNvPr id="33" name="ID_21628372697D4E42BE33DD279E0D519B"/>
        <xdr:cNvPicPr>
          <a:picLocks noChangeAspect="1" noChangeArrowheads="1"/>
        </xdr:cNvPicPr>
      </xdr:nvPicPr>
      <xdr:blipFill>
        <a:blip r:embed="rId30" cstate="print">
          <a:extLst>
            <a:ext uri="{28A0092B-C50C-407E-A947-70E740481C1C}">
              <a14:useLocalDpi xmlns:a14="http://schemas.microsoft.com/office/drawing/2010/main" val="0"/>
            </a:ext>
          </a:extLst>
        </a:blip>
        <a:srcRect/>
        <a:stretch>
          <a:fillRect/>
        </a:stretch>
      </xdr:blipFill>
      <xdr:spPr>
        <a:xfrm>
          <a:off x="7355205" y="25777190"/>
          <a:ext cx="92202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1043940</xdr:colOff>
      <xdr:row>25</xdr:row>
      <xdr:rowOff>60960</xdr:rowOff>
    </xdr:from>
    <xdr:to>
      <xdr:col>10</xdr:col>
      <xdr:colOff>1965960</xdr:colOff>
      <xdr:row>25</xdr:row>
      <xdr:rowOff>1249680</xdr:rowOff>
    </xdr:to>
    <xdr:pic>
      <xdr:nvPicPr>
        <xdr:cNvPr id="34" name="ID_5F2CC516F2C148C1A8316C79FAEBCE08"/>
        <xdr:cNvPicPr>
          <a:picLocks noChangeAspect="1" noChangeArrowheads="1"/>
        </xdr:cNvPicPr>
      </xdr:nvPicPr>
      <xdr:blipFill>
        <a:blip r:embed="rId31" cstate="print">
          <a:extLst>
            <a:ext uri="{28A0092B-C50C-407E-A947-70E740481C1C}">
              <a14:useLocalDpi xmlns:a14="http://schemas.microsoft.com/office/drawing/2010/main" val="0"/>
            </a:ext>
          </a:extLst>
        </a:blip>
        <a:srcRect/>
        <a:stretch>
          <a:fillRect/>
        </a:stretch>
      </xdr:blipFill>
      <xdr:spPr>
        <a:xfrm>
          <a:off x="8353425" y="25777190"/>
          <a:ext cx="9220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76200</xdr:colOff>
      <xdr:row>26</xdr:row>
      <xdr:rowOff>30480</xdr:rowOff>
    </xdr:from>
    <xdr:to>
      <xdr:col>10</xdr:col>
      <xdr:colOff>2194560</xdr:colOff>
      <xdr:row>26</xdr:row>
      <xdr:rowOff>693420</xdr:rowOff>
    </xdr:to>
    <xdr:pic>
      <xdr:nvPicPr>
        <xdr:cNvPr id="35" name="ID_E44F2006519A44D1A942A8564B8A2165"/>
        <xdr:cNvPicPr>
          <a:picLocks noChangeAspect="1" noChangeArrowheads="1"/>
        </xdr:cNvPicPr>
      </xdr:nvPicPr>
      <xdr:blipFill>
        <a:blip r:embed="rId32" cstate="print">
          <a:extLst>
            <a:ext uri="{28A0092B-C50C-407E-A947-70E740481C1C}">
              <a14:useLocalDpi xmlns:a14="http://schemas.microsoft.com/office/drawing/2010/main" val="0"/>
            </a:ext>
          </a:extLst>
        </a:blip>
        <a:srcRect/>
        <a:stretch>
          <a:fillRect/>
        </a:stretch>
      </xdr:blipFill>
      <xdr:spPr>
        <a:xfrm>
          <a:off x="7385685" y="27016075"/>
          <a:ext cx="211836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53340</xdr:colOff>
      <xdr:row>32</xdr:row>
      <xdr:rowOff>114300</xdr:rowOff>
    </xdr:from>
    <xdr:to>
      <xdr:col>10</xdr:col>
      <xdr:colOff>1295400</xdr:colOff>
      <xdr:row>32</xdr:row>
      <xdr:rowOff>1059180</xdr:rowOff>
    </xdr:to>
    <xdr:pic>
      <xdr:nvPicPr>
        <xdr:cNvPr id="36" name="ID_8438CA9CED2E46E99420D909DC25435F"/>
        <xdr:cNvPicPr>
          <a:picLocks noChangeAspect="1" noChangeArrowheads="1"/>
        </xdr:cNvPicPr>
      </xdr:nvPicPr>
      <xdr:blipFill>
        <a:blip r:embed="rId33" cstate="print">
          <a:extLst>
            <a:ext uri="{28A0092B-C50C-407E-A947-70E740481C1C}">
              <a14:useLocalDpi xmlns:a14="http://schemas.microsoft.com/office/drawing/2010/main" val="0"/>
            </a:ext>
          </a:extLst>
        </a:blip>
        <a:srcRect/>
        <a:stretch>
          <a:fillRect/>
        </a:stretch>
      </xdr:blipFill>
      <xdr:spPr>
        <a:xfrm>
          <a:off x="7362825" y="33575625"/>
          <a:ext cx="12420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1310640</xdr:colOff>
      <xdr:row>32</xdr:row>
      <xdr:rowOff>228600</xdr:rowOff>
    </xdr:from>
    <xdr:to>
      <xdr:col>10</xdr:col>
      <xdr:colOff>2354580</xdr:colOff>
      <xdr:row>32</xdr:row>
      <xdr:rowOff>929640</xdr:rowOff>
    </xdr:to>
    <xdr:pic>
      <xdr:nvPicPr>
        <xdr:cNvPr id="37" name="ID_8641F948C11C4BE696EECA93D5F652D2"/>
        <xdr:cNvPicPr>
          <a:picLocks noChangeAspect="1" noChangeArrowheads="1"/>
        </xdr:cNvPicPr>
      </xdr:nvPicPr>
      <xdr:blipFill>
        <a:blip r:embed="rId34" cstate="print">
          <a:extLst>
            <a:ext uri="{28A0092B-C50C-407E-A947-70E740481C1C}">
              <a14:useLocalDpi xmlns:a14="http://schemas.microsoft.com/office/drawing/2010/main" val="0"/>
            </a:ext>
          </a:extLst>
        </a:blip>
        <a:srcRect/>
        <a:stretch>
          <a:fillRect/>
        </a:stretch>
      </xdr:blipFill>
      <xdr:spPr>
        <a:xfrm>
          <a:off x="8620125" y="33689925"/>
          <a:ext cx="10439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38100</xdr:colOff>
      <xdr:row>35</xdr:row>
      <xdr:rowOff>22860</xdr:rowOff>
    </xdr:from>
    <xdr:to>
      <xdr:col>10</xdr:col>
      <xdr:colOff>1859280</xdr:colOff>
      <xdr:row>35</xdr:row>
      <xdr:rowOff>1181100</xdr:rowOff>
    </xdr:to>
    <xdr:pic>
      <xdr:nvPicPr>
        <xdr:cNvPr id="38" name="ID_3DEE9ECE4A0748D4BEBAFE2D345E2620"/>
        <xdr:cNvPicPr>
          <a:picLocks noChangeAspect="1" noChangeArrowheads="1"/>
        </xdr:cNvPicPr>
      </xdr:nvPicPr>
      <xdr:blipFill>
        <a:blip r:embed="rId35">
          <a:extLst>
            <a:ext uri="{28A0092B-C50C-407E-A947-70E740481C1C}">
              <a14:useLocalDpi xmlns:a14="http://schemas.microsoft.com/office/drawing/2010/main" val="0"/>
            </a:ext>
          </a:extLst>
        </a:blip>
        <a:srcRect/>
        <a:stretch>
          <a:fillRect/>
        </a:stretch>
      </xdr:blipFill>
      <xdr:spPr>
        <a:xfrm>
          <a:off x="7347585" y="36620450"/>
          <a:ext cx="182118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38100</xdr:colOff>
      <xdr:row>36</xdr:row>
      <xdr:rowOff>114300</xdr:rowOff>
    </xdr:from>
    <xdr:to>
      <xdr:col>10</xdr:col>
      <xdr:colOff>1341120</xdr:colOff>
      <xdr:row>36</xdr:row>
      <xdr:rowOff>1211580</xdr:rowOff>
    </xdr:to>
    <xdr:pic>
      <xdr:nvPicPr>
        <xdr:cNvPr id="39" name="ID_A67F84778C5C433E887C27D352350278"/>
        <xdr:cNvPicPr>
          <a:picLocks noChangeAspect="1" noChangeArrowheads="1"/>
        </xdr:cNvPicPr>
      </xdr:nvPicPr>
      <xdr:blipFill>
        <a:blip r:embed="rId36">
          <a:extLst>
            <a:ext uri="{28A0092B-C50C-407E-A947-70E740481C1C}">
              <a14:useLocalDpi xmlns:a14="http://schemas.microsoft.com/office/drawing/2010/main" val="0"/>
            </a:ext>
          </a:extLst>
        </a:blip>
        <a:srcRect/>
        <a:stretch>
          <a:fillRect/>
        </a:stretch>
      </xdr:blipFill>
      <xdr:spPr>
        <a:xfrm>
          <a:off x="7347585" y="37981255"/>
          <a:ext cx="130302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53340</xdr:colOff>
      <xdr:row>31</xdr:row>
      <xdr:rowOff>114300</xdr:rowOff>
    </xdr:from>
    <xdr:to>
      <xdr:col>10</xdr:col>
      <xdr:colOff>1836420</xdr:colOff>
      <xdr:row>31</xdr:row>
      <xdr:rowOff>1150620</xdr:rowOff>
    </xdr:to>
    <xdr:pic>
      <xdr:nvPicPr>
        <xdr:cNvPr id="40" name="ID_A37F374AF891471287E4D0B759F471A5"/>
        <xdr:cNvPicPr>
          <a:picLocks noChangeAspect="1" noChangeArrowheads="1"/>
        </xdr:cNvPicPr>
      </xdr:nvPicPr>
      <xdr:blipFill>
        <a:blip r:embed="rId37">
          <a:extLst>
            <a:ext uri="{28A0092B-C50C-407E-A947-70E740481C1C}">
              <a14:useLocalDpi xmlns:a14="http://schemas.microsoft.com/office/drawing/2010/main" val="0"/>
            </a:ext>
          </a:extLst>
        </a:blip>
        <a:srcRect/>
        <a:stretch>
          <a:fillRect/>
        </a:stretch>
      </xdr:blipFill>
      <xdr:spPr>
        <a:xfrm>
          <a:off x="7362825" y="32306260"/>
          <a:ext cx="178308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1212850</xdr:colOff>
      <xdr:row>34</xdr:row>
      <xdr:rowOff>174625</xdr:rowOff>
    </xdr:from>
    <xdr:to>
      <xdr:col>10</xdr:col>
      <xdr:colOff>2028190</xdr:colOff>
      <xdr:row>34</xdr:row>
      <xdr:rowOff>776605</xdr:rowOff>
    </xdr:to>
    <xdr:pic>
      <xdr:nvPicPr>
        <xdr:cNvPr id="41" name="ID_F3EADF4C60274C6D8F3982A6DC704F5A"/>
        <xdr:cNvPicPr>
          <a:picLocks noChangeAspect="1" noChangeArrowheads="1"/>
        </xdr:cNvPicPr>
      </xdr:nvPicPr>
      <xdr:blipFill>
        <a:blip r:embed="rId38" cstate="print">
          <a:extLst>
            <a:ext uri="{28A0092B-C50C-407E-A947-70E740481C1C}">
              <a14:useLocalDpi xmlns:a14="http://schemas.microsoft.com/office/drawing/2010/main" val="0"/>
            </a:ext>
          </a:extLst>
        </a:blip>
        <a:srcRect/>
        <a:stretch>
          <a:fillRect/>
        </a:stretch>
      </xdr:blipFill>
      <xdr:spPr>
        <a:xfrm>
          <a:off x="8522335" y="35845115"/>
          <a:ext cx="81534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693420</xdr:colOff>
      <xdr:row>61</xdr:row>
      <xdr:rowOff>768350</xdr:rowOff>
    </xdr:from>
    <xdr:to>
      <xdr:col>10</xdr:col>
      <xdr:colOff>1645920</xdr:colOff>
      <xdr:row>62</xdr:row>
      <xdr:rowOff>725170</xdr:rowOff>
    </xdr:to>
    <xdr:pic>
      <xdr:nvPicPr>
        <xdr:cNvPr id="42" name="ID_06F3DA2E3E464BCAAA91EDC548EE16E9"/>
        <xdr:cNvPicPr>
          <a:picLocks noChangeAspect="1" noChangeArrowheads="1"/>
        </xdr:cNvPicPr>
      </xdr:nvPicPr>
      <xdr:blipFill>
        <a:blip r:embed="rId39" cstate="print">
          <a:extLst>
            <a:ext uri="{28A0092B-C50C-407E-A947-70E740481C1C}">
              <a14:useLocalDpi xmlns:a14="http://schemas.microsoft.com/office/drawing/2010/main" val="0"/>
            </a:ext>
          </a:extLst>
        </a:blip>
        <a:srcRect/>
        <a:stretch>
          <a:fillRect/>
        </a:stretch>
      </xdr:blipFill>
      <xdr:spPr>
        <a:xfrm>
          <a:off x="8002905" y="63553975"/>
          <a:ext cx="9525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381000</xdr:colOff>
      <xdr:row>39</xdr:row>
      <xdr:rowOff>167640</xdr:rowOff>
    </xdr:from>
    <xdr:to>
      <xdr:col>10</xdr:col>
      <xdr:colOff>1973580</xdr:colOff>
      <xdr:row>39</xdr:row>
      <xdr:rowOff>1150620</xdr:rowOff>
    </xdr:to>
    <xdr:pic>
      <xdr:nvPicPr>
        <xdr:cNvPr id="43" name="ID_79AEA347DD67466E8669CD5DE0213760"/>
        <xdr:cNvPicPr>
          <a:picLocks noChangeAspect="1" noChangeArrowheads="1"/>
        </xdr:cNvPicPr>
      </xdr:nvPicPr>
      <xdr:blipFill>
        <a:blip r:embed="rId40">
          <a:extLst>
            <a:ext uri="{28A0092B-C50C-407E-A947-70E740481C1C}">
              <a14:useLocalDpi xmlns:a14="http://schemas.microsoft.com/office/drawing/2010/main" val="0"/>
            </a:ext>
          </a:extLst>
        </a:blip>
        <a:srcRect/>
        <a:stretch>
          <a:fillRect/>
        </a:stretch>
      </xdr:blipFill>
      <xdr:spPr>
        <a:xfrm>
          <a:off x="7690485" y="41842690"/>
          <a:ext cx="159258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83820</xdr:colOff>
      <xdr:row>34</xdr:row>
      <xdr:rowOff>167005</xdr:rowOff>
    </xdr:from>
    <xdr:to>
      <xdr:col>10</xdr:col>
      <xdr:colOff>952500</xdr:colOff>
      <xdr:row>34</xdr:row>
      <xdr:rowOff>799465</xdr:rowOff>
    </xdr:to>
    <xdr:pic>
      <xdr:nvPicPr>
        <xdr:cNvPr id="44" name="ID_973FA632E8CB411580C0F26EBD76ED4F"/>
        <xdr:cNvPicPr>
          <a:picLocks noChangeAspect="1" noChangeArrowheads="1"/>
        </xdr:cNvPicPr>
      </xdr:nvPicPr>
      <xdr:blipFill>
        <a:blip r:embed="rId41" cstate="print">
          <a:extLst>
            <a:ext uri="{28A0092B-C50C-407E-A947-70E740481C1C}">
              <a14:useLocalDpi xmlns:a14="http://schemas.microsoft.com/office/drawing/2010/main" val="0"/>
            </a:ext>
          </a:extLst>
        </a:blip>
        <a:srcRect/>
        <a:stretch>
          <a:fillRect/>
        </a:stretch>
      </xdr:blipFill>
      <xdr:spPr>
        <a:xfrm>
          <a:off x="7393305" y="35837495"/>
          <a:ext cx="8686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368300</xdr:colOff>
      <xdr:row>66</xdr:row>
      <xdr:rowOff>50800</xdr:rowOff>
    </xdr:from>
    <xdr:to>
      <xdr:col>10</xdr:col>
      <xdr:colOff>2029460</xdr:colOff>
      <xdr:row>67</xdr:row>
      <xdr:rowOff>30480</xdr:rowOff>
    </xdr:to>
    <xdr:pic>
      <xdr:nvPicPr>
        <xdr:cNvPr id="45" name="ID_1821BC2D557E4D77A174EF5A301C3362"/>
        <xdr:cNvPicPr>
          <a:picLocks noChangeAspect="1" noChangeArrowheads="1"/>
        </xdr:cNvPicPr>
      </xdr:nvPicPr>
      <xdr:blipFill>
        <a:blip r:embed="rId42" cstate="print">
          <a:extLst>
            <a:ext uri="{28A0092B-C50C-407E-A947-70E740481C1C}">
              <a14:useLocalDpi xmlns:a14="http://schemas.microsoft.com/office/drawing/2010/main" val="0"/>
            </a:ext>
          </a:extLst>
        </a:blip>
        <a:srcRect/>
        <a:stretch>
          <a:fillRect/>
        </a:stretch>
      </xdr:blipFill>
      <xdr:spPr>
        <a:xfrm>
          <a:off x="7677785" y="66709925"/>
          <a:ext cx="16611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655320</xdr:colOff>
      <xdr:row>40</xdr:row>
      <xdr:rowOff>76200</xdr:rowOff>
    </xdr:from>
    <xdr:to>
      <xdr:col>10</xdr:col>
      <xdr:colOff>1600200</xdr:colOff>
      <xdr:row>40</xdr:row>
      <xdr:rowOff>1219200</xdr:rowOff>
    </xdr:to>
    <xdr:pic>
      <xdr:nvPicPr>
        <xdr:cNvPr id="46" name="ID_8F5BB2D7B7CB48958620A901C2D4C34C"/>
        <xdr:cNvPicPr>
          <a:picLocks noChangeAspect="1" noChangeArrowheads="1"/>
        </xdr:cNvPicPr>
      </xdr:nvPicPr>
      <xdr:blipFill>
        <a:blip r:embed="rId43">
          <a:extLst>
            <a:ext uri="{28A0092B-C50C-407E-A947-70E740481C1C}">
              <a14:useLocalDpi xmlns:a14="http://schemas.microsoft.com/office/drawing/2010/main" val="0"/>
            </a:ext>
          </a:extLst>
        </a:blip>
        <a:srcRect/>
        <a:stretch>
          <a:fillRect/>
        </a:stretch>
      </xdr:blipFill>
      <xdr:spPr>
        <a:xfrm>
          <a:off x="7964805" y="43020615"/>
          <a:ext cx="9448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455295</xdr:colOff>
      <xdr:row>50</xdr:row>
      <xdr:rowOff>46355</xdr:rowOff>
    </xdr:from>
    <xdr:to>
      <xdr:col>10</xdr:col>
      <xdr:colOff>1758315</xdr:colOff>
      <xdr:row>50</xdr:row>
      <xdr:rowOff>874395</xdr:rowOff>
    </xdr:to>
    <xdr:pic>
      <xdr:nvPicPr>
        <xdr:cNvPr id="47" name="ID_4FB99AF577AC4812A4A591083CFA5475"/>
        <xdr:cNvPicPr>
          <a:picLocks noChangeAspect="1" noChangeArrowheads="1"/>
        </xdr:cNvPicPr>
      </xdr:nvPicPr>
      <xdr:blipFill>
        <a:blip r:embed="rId44" cstate="print">
          <a:extLst>
            <a:ext uri="{28A0092B-C50C-407E-A947-70E740481C1C}">
              <a14:useLocalDpi xmlns:a14="http://schemas.microsoft.com/office/drawing/2010/main" val="0"/>
            </a:ext>
          </a:extLst>
        </a:blip>
        <a:srcRect/>
        <a:stretch>
          <a:fillRect/>
        </a:stretch>
      </xdr:blipFill>
      <xdr:spPr>
        <a:xfrm>
          <a:off x="7764780" y="51708685"/>
          <a:ext cx="1303020" cy="828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1386840</xdr:colOff>
      <xdr:row>67</xdr:row>
      <xdr:rowOff>68580</xdr:rowOff>
    </xdr:from>
    <xdr:to>
      <xdr:col>10</xdr:col>
      <xdr:colOff>1988820</xdr:colOff>
      <xdr:row>67</xdr:row>
      <xdr:rowOff>777240</xdr:rowOff>
    </xdr:to>
    <xdr:pic>
      <xdr:nvPicPr>
        <xdr:cNvPr id="48" name="图片 6"/>
        <xdr:cNvPicPr>
          <a:picLocks noChangeAspect="1" noChangeArrowheads="1"/>
        </xdr:cNvPicPr>
      </xdr:nvPicPr>
      <xdr:blipFill>
        <a:blip r:embed="rId45" cstate="print">
          <a:extLst>
            <a:ext uri="{28A0092B-C50C-407E-A947-70E740481C1C}">
              <a14:useLocalDpi xmlns:a14="http://schemas.microsoft.com/office/drawing/2010/main" val="0"/>
            </a:ext>
          </a:extLst>
        </a:blip>
        <a:srcRect/>
        <a:stretch>
          <a:fillRect/>
        </a:stretch>
      </xdr:blipFill>
      <xdr:spPr>
        <a:xfrm>
          <a:off x="8696325" y="67502405"/>
          <a:ext cx="60198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243840</xdr:colOff>
      <xdr:row>67</xdr:row>
      <xdr:rowOff>121920</xdr:rowOff>
    </xdr:from>
    <xdr:to>
      <xdr:col>10</xdr:col>
      <xdr:colOff>1219200</xdr:colOff>
      <xdr:row>67</xdr:row>
      <xdr:rowOff>723900</xdr:rowOff>
    </xdr:to>
    <xdr:pic>
      <xdr:nvPicPr>
        <xdr:cNvPr id="49" name="图片 7"/>
        <xdr:cNvPicPr>
          <a:picLocks noChangeAspect="1" noChangeArrowheads="1"/>
        </xdr:cNvPicPr>
      </xdr:nvPicPr>
      <xdr:blipFill>
        <a:blip r:embed="rId46" cstate="print">
          <a:extLst>
            <a:ext uri="{28A0092B-C50C-407E-A947-70E740481C1C}">
              <a14:useLocalDpi xmlns:a14="http://schemas.microsoft.com/office/drawing/2010/main" val="0"/>
            </a:ext>
          </a:extLst>
        </a:blip>
        <a:srcRect/>
        <a:stretch>
          <a:fillRect/>
        </a:stretch>
      </xdr:blipFill>
      <xdr:spPr>
        <a:xfrm>
          <a:off x="7553325" y="67555745"/>
          <a:ext cx="97536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83820</xdr:colOff>
      <xdr:row>29</xdr:row>
      <xdr:rowOff>220980</xdr:rowOff>
    </xdr:from>
    <xdr:to>
      <xdr:col>10</xdr:col>
      <xdr:colOff>2308860</xdr:colOff>
      <xdr:row>29</xdr:row>
      <xdr:rowOff>975360</xdr:rowOff>
    </xdr:to>
    <xdr:pic>
      <xdr:nvPicPr>
        <xdr:cNvPr id="50" name="图片 2"/>
        <xdr:cNvPicPr>
          <a:picLocks noChangeAspect="1" noChangeArrowheads="1"/>
        </xdr:cNvPicPr>
      </xdr:nvPicPr>
      <xdr:blipFill>
        <a:blip r:embed="rId47" cstate="print">
          <a:extLst>
            <a:ext uri="{28A0092B-C50C-407E-A947-70E740481C1C}">
              <a14:useLocalDpi xmlns:a14="http://schemas.microsoft.com/office/drawing/2010/main" val="0"/>
            </a:ext>
          </a:extLst>
        </a:blip>
        <a:srcRect/>
        <a:stretch>
          <a:fillRect/>
        </a:stretch>
      </xdr:blipFill>
      <xdr:spPr>
        <a:xfrm>
          <a:off x="7393305" y="30064075"/>
          <a:ext cx="22250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60960</xdr:colOff>
      <xdr:row>28</xdr:row>
      <xdr:rowOff>137160</xdr:rowOff>
    </xdr:from>
    <xdr:to>
      <xdr:col>10</xdr:col>
      <xdr:colOff>2286000</xdr:colOff>
      <xdr:row>28</xdr:row>
      <xdr:rowOff>891540</xdr:rowOff>
    </xdr:to>
    <xdr:pic>
      <xdr:nvPicPr>
        <xdr:cNvPr id="51" name="图片 3"/>
        <xdr:cNvPicPr>
          <a:picLocks noChangeAspect="1" noChangeArrowheads="1"/>
        </xdr:cNvPicPr>
      </xdr:nvPicPr>
      <xdr:blipFill>
        <a:blip r:embed="rId47" cstate="print">
          <a:extLst>
            <a:ext uri="{28A0092B-C50C-407E-A947-70E740481C1C}">
              <a14:useLocalDpi xmlns:a14="http://schemas.microsoft.com/office/drawing/2010/main" val="0"/>
            </a:ext>
          </a:extLst>
        </a:blip>
        <a:srcRect/>
        <a:stretch>
          <a:fillRect/>
        </a:stretch>
      </xdr:blipFill>
      <xdr:spPr>
        <a:xfrm>
          <a:off x="7370445" y="28976955"/>
          <a:ext cx="22250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114300</xdr:colOff>
      <xdr:row>30</xdr:row>
      <xdr:rowOff>22860</xdr:rowOff>
    </xdr:from>
    <xdr:to>
      <xdr:col>10</xdr:col>
      <xdr:colOff>2293620</xdr:colOff>
      <xdr:row>31</xdr:row>
      <xdr:rowOff>1905</xdr:rowOff>
    </xdr:to>
    <xdr:pic>
      <xdr:nvPicPr>
        <xdr:cNvPr id="52" name="ID_6C2AA0E271FE4B179DCA407FF88E7974"/>
        <xdr:cNvPicPr>
          <a:picLocks noChangeAspect="1" noChangeArrowheads="1"/>
        </xdr:cNvPicPr>
      </xdr:nvPicPr>
      <xdr:blipFill>
        <a:blip r:embed="rId48">
          <a:extLst>
            <a:ext uri="{28A0092B-C50C-407E-A947-70E740481C1C}">
              <a14:useLocalDpi xmlns:a14="http://schemas.microsoft.com/office/drawing/2010/main" val="0"/>
            </a:ext>
          </a:extLst>
        </a:blip>
        <a:srcRect/>
        <a:stretch>
          <a:fillRect/>
        </a:stretch>
      </xdr:blipFill>
      <xdr:spPr>
        <a:xfrm>
          <a:off x="7423785" y="30945455"/>
          <a:ext cx="2179320" cy="1248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548640</xdr:colOff>
      <xdr:row>43</xdr:row>
      <xdr:rowOff>83820</xdr:rowOff>
    </xdr:from>
    <xdr:to>
      <xdr:col>10</xdr:col>
      <xdr:colOff>1592580</xdr:colOff>
      <xdr:row>43</xdr:row>
      <xdr:rowOff>792480</xdr:rowOff>
    </xdr:to>
    <xdr:pic>
      <xdr:nvPicPr>
        <xdr:cNvPr id="53" name="ID_8641F948C11C4BE696EECA93D5F652D2"/>
        <xdr:cNvPicPr>
          <a:picLocks noChangeAspect="1" noChangeArrowheads="1"/>
        </xdr:cNvPicPr>
      </xdr:nvPicPr>
      <xdr:blipFill>
        <a:blip r:embed="rId49" cstate="print">
          <a:extLst>
            <a:ext uri="{28A0092B-C50C-407E-A947-70E740481C1C}">
              <a14:useLocalDpi xmlns:a14="http://schemas.microsoft.com/office/drawing/2010/main" val="0"/>
            </a:ext>
          </a:extLst>
        </a:blip>
        <a:srcRect/>
        <a:stretch>
          <a:fillRect/>
        </a:stretch>
      </xdr:blipFill>
      <xdr:spPr>
        <a:xfrm>
          <a:off x="7858125" y="45364400"/>
          <a:ext cx="10439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503555</xdr:colOff>
      <xdr:row>70</xdr:row>
      <xdr:rowOff>83820</xdr:rowOff>
    </xdr:from>
    <xdr:to>
      <xdr:col>10</xdr:col>
      <xdr:colOff>1859280</xdr:colOff>
      <xdr:row>70</xdr:row>
      <xdr:rowOff>891540</xdr:rowOff>
    </xdr:to>
    <xdr:pic>
      <xdr:nvPicPr>
        <xdr:cNvPr id="54" name="ID_9B9BECEA4785490DBEE29AF53388AFE0" descr="89f71bed9664b986a0d5b25b5ecaa98"/>
        <xdr:cNvPicPr>
          <a:picLocks noChangeAspect="1" noChangeArrowheads="1"/>
        </xdr:cNvPicPr>
      </xdr:nvPicPr>
      <xdr:blipFill>
        <a:blip r:embed="rId50" cstate="print">
          <a:extLst>
            <a:ext uri="{28A0092B-C50C-407E-A947-70E740481C1C}">
              <a14:useLocalDpi xmlns:a14="http://schemas.microsoft.com/office/drawing/2010/main" val="0"/>
            </a:ext>
          </a:extLst>
        </a:blip>
        <a:srcRect t="28899"/>
        <a:stretch>
          <a:fillRect/>
        </a:stretch>
      </xdr:blipFill>
      <xdr:spPr>
        <a:xfrm>
          <a:off x="7813040" y="70921245"/>
          <a:ext cx="1355725"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297180</xdr:colOff>
      <xdr:row>68</xdr:row>
      <xdr:rowOff>38100</xdr:rowOff>
    </xdr:from>
    <xdr:to>
      <xdr:col>10</xdr:col>
      <xdr:colOff>2080260</xdr:colOff>
      <xdr:row>68</xdr:row>
      <xdr:rowOff>1226820</xdr:rowOff>
    </xdr:to>
    <xdr:pic>
      <xdr:nvPicPr>
        <xdr:cNvPr id="55" name="Picture 23"/>
        <xdr:cNvPicPr>
          <a:picLocks noChangeAspect="1" noChangeArrowheads="1"/>
        </xdr:cNvPicPr>
      </xdr:nvPicPr>
      <xdr:blipFill>
        <a:blip r:embed="rId51" cstate="print">
          <a:extLst>
            <a:ext uri="{28A0092B-C50C-407E-A947-70E740481C1C}">
              <a14:useLocalDpi xmlns:a14="http://schemas.microsoft.com/office/drawing/2010/main" val="0"/>
            </a:ext>
          </a:extLst>
        </a:blip>
        <a:srcRect/>
        <a:stretch>
          <a:fillRect/>
        </a:stretch>
      </xdr:blipFill>
      <xdr:spPr>
        <a:xfrm>
          <a:off x="7606665" y="68336795"/>
          <a:ext cx="178308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358140</xdr:colOff>
      <xdr:row>74</xdr:row>
      <xdr:rowOff>38100</xdr:rowOff>
    </xdr:from>
    <xdr:to>
      <xdr:col>10</xdr:col>
      <xdr:colOff>2049780</xdr:colOff>
      <xdr:row>74</xdr:row>
      <xdr:rowOff>929640</xdr:rowOff>
    </xdr:to>
    <xdr:pic>
      <xdr:nvPicPr>
        <xdr:cNvPr id="56" name="图片 2" descr="C:/Users/1/AppData/Local/Temp/picturecompress_20210721162722/output_1.jpgoutput_1"/>
        <xdr:cNvPicPr>
          <a:picLocks noChangeAspect="1" noChangeArrowheads="1"/>
        </xdr:cNvPicPr>
      </xdr:nvPicPr>
      <xdr:blipFill>
        <a:blip r:embed="rId52" cstate="print">
          <a:extLst>
            <a:ext uri="{28A0092B-C50C-407E-A947-70E740481C1C}">
              <a14:useLocalDpi xmlns:a14="http://schemas.microsoft.com/office/drawing/2010/main" val="0"/>
            </a:ext>
          </a:extLst>
        </a:blip>
        <a:srcRect/>
        <a:stretch>
          <a:fillRect/>
        </a:stretch>
      </xdr:blipFill>
      <xdr:spPr>
        <a:xfrm>
          <a:off x="7667625" y="74792205"/>
          <a:ext cx="16916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306705</xdr:colOff>
      <xdr:row>58</xdr:row>
      <xdr:rowOff>939165</xdr:rowOff>
    </xdr:from>
    <xdr:to>
      <xdr:col>10</xdr:col>
      <xdr:colOff>2135505</xdr:colOff>
      <xdr:row>59</xdr:row>
      <xdr:rowOff>1086485</xdr:rowOff>
    </xdr:to>
    <xdr:pic>
      <xdr:nvPicPr>
        <xdr:cNvPr id="57" name="ID_720AA479FFE5488C81B2256BDA5ED273"/>
        <xdr:cNvPicPr>
          <a:picLocks noChangeAspect="1" noChangeArrowheads="1"/>
        </xdr:cNvPicPr>
      </xdr:nvPicPr>
      <xdr:blipFill>
        <a:blip r:embed="rId53" cstate="print">
          <a:extLst>
            <a:ext uri="{28A0092B-C50C-407E-A947-70E740481C1C}">
              <a14:useLocalDpi xmlns:a14="http://schemas.microsoft.com/office/drawing/2010/main" val="0"/>
            </a:ext>
          </a:extLst>
        </a:blip>
        <a:srcRect/>
        <a:stretch>
          <a:fillRect/>
        </a:stretch>
      </xdr:blipFill>
      <xdr:spPr>
        <a:xfrm>
          <a:off x="7616190" y="60765690"/>
          <a:ext cx="182880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281940</xdr:colOff>
      <xdr:row>69</xdr:row>
      <xdr:rowOff>38100</xdr:rowOff>
    </xdr:from>
    <xdr:to>
      <xdr:col>10</xdr:col>
      <xdr:colOff>2065020</xdr:colOff>
      <xdr:row>69</xdr:row>
      <xdr:rowOff>1226820</xdr:rowOff>
    </xdr:to>
    <xdr:pic>
      <xdr:nvPicPr>
        <xdr:cNvPr id="58" name="Picture 23"/>
        <xdr:cNvPicPr>
          <a:picLocks noChangeAspect="1" noChangeArrowheads="1"/>
        </xdr:cNvPicPr>
      </xdr:nvPicPr>
      <xdr:blipFill>
        <a:blip r:embed="rId51" cstate="print">
          <a:extLst>
            <a:ext uri="{28A0092B-C50C-407E-A947-70E740481C1C}">
              <a14:useLocalDpi xmlns:a14="http://schemas.microsoft.com/office/drawing/2010/main" val="0"/>
            </a:ext>
          </a:extLst>
        </a:blip>
        <a:srcRect/>
        <a:stretch>
          <a:fillRect/>
        </a:stretch>
      </xdr:blipFill>
      <xdr:spPr>
        <a:xfrm>
          <a:off x="7591425" y="69606160"/>
          <a:ext cx="178308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76200</xdr:colOff>
      <xdr:row>27</xdr:row>
      <xdr:rowOff>30480</xdr:rowOff>
    </xdr:from>
    <xdr:to>
      <xdr:col>10</xdr:col>
      <xdr:colOff>2194560</xdr:colOff>
      <xdr:row>27</xdr:row>
      <xdr:rowOff>693420</xdr:rowOff>
    </xdr:to>
    <xdr:pic>
      <xdr:nvPicPr>
        <xdr:cNvPr id="59" name="ID_E44F2006519A44D1A942A8564B8A2165"/>
        <xdr:cNvPicPr>
          <a:picLocks noChangeAspect="1" noChangeArrowheads="1"/>
        </xdr:cNvPicPr>
      </xdr:nvPicPr>
      <xdr:blipFill>
        <a:blip r:embed="rId32" cstate="print">
          <a:extLst>
            <a:ext uri="{28A0092B-C50C-407E-A947-70E740481C1C}">
              <a14:useLocalDpi xmlns:a14="http://schemas.microsoft.com/office/drawing/2010/main" val="0"/>
            </a:ext>
          </a:extLst>
        </a:blip>
        <a:srcRect/>
        <a:stretch>
          <a:fillRect/>
        </a:stretch>
      </xdr:blipFill>
      <xdr:spPr>
        <a:xfrm>
          <a:off x="7385685" y="27917775"/>
          <a:ext cx="211836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434340</xdr:colOff>
      <xdr:row>58</xdr:row>
      <xdr:rowOff>83820</xdr:rowOff>
    </xdr:from>
    <xdr:to>
      <xdr:col>10</xdr:col>
      <xdr:colOff>2026920</xdr:colOff>
      <xdr:row>59</xdr:row>
      <xdr:rowOff>17780</xdr:rowOff>
    </xdr:to>
    <xdr:pic>
      <xdr:nvPicPr>
        <xdr:cNvPr id="60" name="图片 4" descr="微信图片_20211111154145"/>
        <xdr:cNvPicPr>
          <a:picLocks noChangeAspect="1" noChangeArrowheads="1"/>
        </xdr:cNvPicPr>
      </xdr:nvPicPr>
      <xdr:blipFill>
        <a:blip r:embed="rId54" cstate="print">
          <a:extLst>
            <a:ext uri="{28A0092B-C50C-407E-A947-70E740481C1C}">
              <a14:useLocalDpi xmlns:a14="http://schemas.microsoft.com/office/drawing/2010/main" val="0"/>
            </a:ext>
          </a:extLst>
        </a:blip>
        <a:srcRect l="25647" t="26668" b="-3749"/>
        <a:stretch>
          <a:fillRect/>
        </a:stretch>
      </xdr:blipFill>
      <xdr:spPr>
        <a:xfrm>
          <a:off x="7743825" y="59910345"/>
          <a:ext cx="159258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716280</xdr:colOff>
      <xdr:row>56</xdr:row>
      <xdr:rowOff>144780</xdr:rowOff>
    </xdr:from>
    <xdr:to>
      <xdr:col>10</xdr:col>
      <xdr:colOff>1661160</xdr:colOff>
      <xdr:row>56</xdr:row>
      <xdr:rowOff>678180</xdr:rowOff>
    </xdr:to>
    <xdr:pic>
      <xdr:nvPicPr>
        <xdr:cNvPr id="61" name="图片 17"/>
        <xdr:cNvPicPr>
          <a:picLocks noChangeAspect="1" noChangeArrowheads="1"/>
        </xdr:cNvPicPr>
      </xdr:nvPicPr>
      <xdr:blipFill>
        <a:blip r:embed="rId8" cstate="print">
          <a:extLst>
            <a:ext uri="{28A0092B-C50C-407E-A947-70E740481C1C}">
              <a14:useLocalDpi xmlns:a14="http://schemas.microsoft.com/office/drawing/2010/main" val="0"/>
            </a:ext>
          </a:extLst>
        </a:blip>
        <a:srcRect/>
        <a:stretch>
          <a:fillRect/>
        </a:stretch>
      </xdr:blipFill>
      <xdr:spPr>
        <a:xfrm>
          <a:off x="8025765" y="58346975"/>
          <a:ext cx="94488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746760</xdr:colOff>
      <xdr:row>57</xdr:row>
      <xdr:rowOff>160020</xdr:rowOff>
    </xdr:from>
    <xdr:to>
      <xdr:col>10</xdr:col>
      <xdr:colOff>1691640</xdr:colOff>
      <xdr:row>57</xdr:row>
      <xdr:rowOff>693420</xdr:rowOff>
    </xdr:to>
    <xdr:pic>
      <xdr:nvPicPr>
        <xdr:cNvPr id="62" name="图片 17"/>
        <xdr:cNvPicPr>
          <a:picLocks noChangeAspect="1" noChangeArrowheads="1"/>
        </xdr:cNvPicPr>
      </xdr:nvPicPr>
      <xdr:blipFill>
        <a:blip r:embed="rId8" cstate="print">
          <a:extLst>
            <a:ext uri="{28A0092B-C50C-407E-A947-70E740481C1C}">
              <a14:useLocalDpi xmlns:a14="http://schemas.microsoft.com/office/drawing/2010/main" val="0"/>
            </a:ext>
          </a:extLst>
        </a:blip>
        <a:srcRect/>
        <a:stretch>
          <a:fillRect/>
        </a:stretch>
      </xdr:blipFill>
      <xdr:spPr>
        <a:xfrm>
          <a:off x="8056245" y="59174380"/>
          <a:ext cx="94488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678180</xdr:colOff>
      <xdr:row>60</xdr:row>
      <xdr:rowOff>25400</xdr:rowOff>
    </xdr:from>
    <xdr:to>
      <xdr:col>10</xdr:col>
      <xdr:colOff>1630680</xdr:colOff>
      <xdr:row>60</xdr:row>
      <xdr:rowOff>756920</xdr:rowOff>
    </xdr:to>
    <xdr:pic>
      <xdr:nvPicPr>
        <xdr:cNvPr id="63" name="ID_06F3DA2E3E464BCAAA91EDC548EE16E9"/>
        <xdr:cNvPicPr>
          <a:picLocks noChangeAspect="1" noChangeArrowheads="1"/>
        </xdr:cNvPicPr>
      </xdr:nvPicPr>
      <xdr:blipFill>
        <a:blip r:embed="rId39" cstate="print">
          <a:extLst>
            <a:ext uri="{28A0092B-C50C-407E-A947-70E740481C1C}">
              <a14:useLocalDpi xmlns:a14="http://schemas.microsoft.com/office/drawing/2010/main" val="0"/>
            </a:ext>
          </a:extLst>
        </a:blip>
        <a:srcRect/>
        <a:stretch>
          <a:fillRect/>
        </a:stretch>
      </xdr:blipFill>
      <xdr:spPr>
        <a:xfrm>
          <a:off x="7987665" y="62036325"/>
          <a:ext cx="9525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693420</xdr:colOff>
      <xdr:row>61</xdr:row>
      <xdr:rowOff>32385</xdr:rowOff>
    </xdr:from>
    <xdr:to>
      <xdr:col>10</xdr:col>
      <xdr:colOff>1645920</xdr:colOff>
      <xdr:row>61</xdr:row>
      <xdr:rowOff>763905</xdr:rowOff>
    </xdr:to>
    <xdr:pic>
      <xdr:nvPicPr>
        <xdr:cNvPr id="64" name="ID_06F3DA2E3E464BCAAA91EDC548EE16E9"/>
        <xdr:cNvPicPr>
          <a:picLocks noChangeAspect="1" noChangeArrowheads="1"/>
        </xdr:cNvPicPr>
      </xdr:nvPicPr>
      <xdr:blipFill>
        <a:blip r:embed="rId39" cstate="print">
          <a:extLst>
            <a:ext uri="{28A0092B-C50C-407E-A947-70E740481C1C}">
              <a14:useLocalDpi xmlns:a14="http://schemas.microsoft.com/office/drawing/2010/main" val="0"/>
            </a:ext>
          </a:extLst>
        </a:blip>
        <a:srcRect/>
        <a:stretch>
          <a:fillRect/>
        </a:stretch>
      </xdr:blipFill>
      <xdr:spPr>
        <a:xfrm>
          <a:off x="8002905" y="62818010"/>
          <a:ext cx="9525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358140</xdr:colOff>
      <xdr:row>71</xdr:row>
      <xdr:rowOff>38100</xdr:rowOff>
    </xdr:from>
    <xdr:to>
      <xdr:col>10</xdr:col>
      <xdr:colOff>2049780</xdr:colOff>
      <xdr:row>71</xdr:row>
      <xdr:rowOff>929640</xdr:rowOff>
    </xdr:to>
    <xdr:pic>
      <xdr:nvPicPr>
        <xdr:cNvPr id="65" name="图片 2" descr="C:/Users/1/AppData/Local/Temp/picturecompress_20210721162722/output_1.jpgoutput_1"/>
        <xdr:cNvPicPr>
          <a:picLocks noChangeAspect="1" noChangeArrowheads="1"/>
        </xdr:cNvPicPr>
      </xdr:nvPicPr>
      <xdr:blipFill>
        <a:blip r:embed="rId52" cstate="print">
          <a:extLst>
            <a:ext uri="{28A0092B-C50C-407E-A947-70E740481C1C}">
              <a14:useLocalDpi xmlns:a14="http://schemas.microsoft.com/office/drawing/2010/main" val="0"/>
            </a:ext>
          </a:extLst>
        </a:blip>
        <a:srcRect/>
        <a:stretch>
          <a:fillRect/>
        </a:stretch>
      </xdr:blipFill>
      <xdr:spPr>
        <a:xfrm>
          <a:off x="7667625" y="71854695"/>
          <a:ext cx="16916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358140</xdr:colOff>
      <xdr:row>72</xdr:row>
      <xdr:rowOff>83820</xdr:rowOff>
    </xdr:from>
    <xdr:to>
      <xdr:col>10</xdr:col>
      <xdr:colOff>2049780</xdr:colOff>
      <xdr:row>73</xdr:row>
      <xdr:rowOff>0</xdr:rowOff>
    </xdr:to>
    <xdr:pic>
      <xdr:nvPicPr>
        <xdr:cNvPr id="66" name="图片 2" descr="C:/Users/1/AppData/Local/Temp/picturecompress_20210721162722/output_1.jpgoutput_1"/>
        <xdr:cNvPicPr>
          <a:picLocks noChangeAspect="1" noChangeArrowheads="1"/>
        </xdr:cNvPicPr>
      </xdr:nvPicPr>
      <xdr:blipFill>
        <a:blip r:embed="rId55" cstate="print">
          <a:extLst>
            <a:ext uri="{28A0092B-C50C-407E-A947-70E740481C1C}">
              <a14:useLocalDpi xmlns:a14="http://schemas.microsoft.com/office/drawing/2010/main" val="0"/>
            </a:ext>
          </a:extLst>
        </a:blip>
        <a:srcRect/>
        <a:stretch>
          <a:fillRect/>
        </a:stretch>
      </xdr:blipFill>
      <xdr:spPr>
        <a:xfrm>
          <a:off x="7667625" y="72879585"/>
          <a:ext cx="169164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320040</xdr:colOff>
      <xdr:row>73</xdr:row>
      <xdr:rowOff>68580</xdr:rowOff>
    </xdr:from>
    <xdr:to>
      <xdr:col>10</xdr:col>
      <xdr:colOff>2011680</xdr:colOff>
      <xdr:row>73</xdr:row>
      <xdr:rowOff>960120</xdr:rowOff>
    </xdr:to>
    <xdr:pic>
      <xdr:nvPicPr>
        <xdr:cNvPr id="67" name="图片 2" descr="C:/Users/1/AppData/Local/Temp/picturecompress_20210721162722/output_1.jpgoutput_1"/>
        <xdr:cNvPicPr>
          <a:picLocks noChangeAspect="1" noChangeArrowheads="1"/>
        </xdr:cNvPicPr>
      </xdr:nvPicPr>
      <xdr:blipFill>
        <a:blip r:embed="rId52" cstate="print">
          <a:extLst>
            <a:ext uri="{28A0092B-C50C-407E-A947-70E740481C1C}">
              <a14:useLocalDpi xmlns:a14="http://schemas.microsoft.com/office/drawing/2010/main" val="0"/>
            </a:ext>
          </a:extLst>
        </a:blip>
        <a:srcRect/>
        <a:stretch>
          <a:fillRect/>
        </a:stretch>
      </xdr:blipFill>
      <xdr:spPr>
        <a:xfrm>
          <a:off x="7629525" y="73843515"/>
          <a:ext cx="16916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1365250</xdr:colOff>
      <xdr:row>33</xdr:row>
      <xdr:rowOff>173990</xdr:rowOff>
    </xdr:from>
    <xdr:to>
      <xdr:col>10</xdr:col>
      <xdr:colOff>2180590</xdr:colOff>
      <xdr:row>33</xdr:row>
      <xdr:rowOff>775970</xdr:rowOff>
    </xdr:to>
    <xdr:pic>
      <xdr:nvPicPr>
        <xdr:cNvPr id="68" name="ID_F3EADF4C60274C6D8F3982A6DC704F5A"/>
        <xdr:cNvPicPr>
          <a:picLocks noChangeAspect="1" noChangeArrowheads="1"/>
        </xdr:cNvPicPr>
      </xdr:nvPicPr>
      <xdr:blipFill>
        <a:blip r:embed="rId38" cstate="print">
          <a:extLst>
            <a:ext uri="{28A0092B-C50C-407E-A947-70E740481C1C}">
              <a14:useLocalDpi xmlns:a14="http://schemas.microsoft.com/office/drawing/2010/main" val="0"/>
            </a:ext>
          </a:extLst>
        </a:blip>
        <a:srcRect/>
        <a:stretch>
          <a:fillRect/>
        </a:stretch>
      </xdr:blipFill>
      <xdr:spPr>
        <a:xfrm>
          <a:off x="8674735" y="34904680"/>
          <a:ext cx="81534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148590</xdr:colOff>
      <xdr:row>33</xdr:row>
      <xdr:rowOff>165735</xdr:rowOff>
    </xdr:from>
    <xdr:to>
      <xdr:col>10</xdr:col>
      <xdr:colOff>1017270</xdr:colOff>
      <xdr:row>33</xdr:row>
      <xdr:rowOff>798195</xdr:rowOff>
    </xdr:to>
    <xdr:pic>
      <xdr:nvPicPr>
        <xdr:cNvPr id="69" name="ID_973FA632E8CB411580C0F26EBD76ED4F"/>
        <xdr:cNvPicPr>
          <a:picLocks noChangeAspect="1" noChangeArrowheads="1"/>
        </xdr:cNvPicPr>
      </xdr:nvPicPr>
      <xdr:blipFill>
        <a:blip r:embed="rId41" cstate="print">
          <a:extLst>
            <a:ext uri="{28A0092B-C50C-407E-A947-70E740481C1C}">
              <a14:useLocalDpi xmlns:a14="http://schemas.microsoft.com/office/drawing/2010/main" val="0"/>
            </a:ext>
          </a:extLst>
        </a:blip>
        <a:srcRect/>
        <a:stretch>
          <a:fillRect/>
        </a:stretch>
      </xdr:blipFill>
      <xdr:spPr>
        <a:xfrm>
          <a:off x="7458075" y="34896425"/>
          <a:ext cx="8686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342900</xdr:colOff>
      <xdr:row>52</xdr:row>
      <xdr:rowOff>30480</xdr:rowOff>
    </xdr:from>
    <xdr:to>
      <xdr:col>10</xdr:col>
      <xdr:colOff>960120</xdr:colOff>
      <xdr:row>52</xdr:row>
      <xdr:rowOff>1249680</xdr:rowOff>
    </xdr:to>
    <xdr:pic>
      <xdr:nvPicPr>
        <xdr:cNvPr id="70" name="图片 2" descr="134424c31bc56ab90a41679272f0993"/>
        <xdr:cNvPicPr>
          <a:picLocks noChangeAspect="1" noChangeArrowheads="1"/>
        </xdr:cNvPicPr>
      </xdr:nvPicPr>
      <xdr:blipFill>
        <a:blip r:embed="rId56" cstate="print">
          <a:extLst>
            <a:ext uri="{28A0092B-C50C-407E-A947-70E740481C1C}">
              <a14:useLocalDpi xmlns:a14="http://schemas.microsoft.com/office/drawing/2010/main" val="0"/>
            </a:ext>
          </a:extLst>
        </a:blip>
        <a:srcRect/>
        <a:stretch>
          <a:fillRect/>
        </a:stretch>
      </xdr:blipFill>
      <xdr:spPr>
        <a:xfrm>
          <a:off x="7652385" y="53648610"/>
          <a:ext cx="61722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1143000</xdr:colOff>
      <xdr:row>52</xdr:row>
      <xdr:rowOff>7620</xdr:rowOff>
    </xdr:from>
    <xdr:to>
      <xdr:col>10</xdr:col>
      <xdr:colOff>1752600</xdr:colOff>
      <xdr:row>52</xdr:row>
      <xdr:rowOff>1234440</xdr:rowOff>
    </xdr:to>
    <xdr:pic>
      <xdr:nvPicPr>
        <xdr:cNvPr id="71" name="图片 11" descr="4bf5eb0a9f802d41d2dbe713c13c5d3"/>
        <xdr:cNvPicPr>
          <a:picLocks noChangeAspect="1" noChangeArrowheads="1"/>
        </xdr:cNvPicPr>
      </xdr:nvPicPr>
      <xdr:blipFill>
        <a:blip r:embed="rId57">
          <a:extLst>
            <a:ext uri="{28A0092B-C50C-407E-A947-70E740481C1C}">
              <a14:useLocalDpi xmlns:a14="http://schemas.microsoft.com/office/drawing/2010/main" val="0"/>
            </a:ext>
          </a:extLst>
        </a:blip>
        <a:srcRect/>
        <a:stretch>
          <a:fillRect/>
        </a:stretch>
      </xdr:blipFill>
      <xdr:spPr>
        <a:xfrm>
          <a:off x="8452485" y="53625750"/>
          <a:ext cx="609600" cy="122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342900</xdr:colOff>
      <xdr:row>53</xdr:row>
      <xdr:rowOff>45720</xdr:rowOff>
    </xdr:from>
    <xdr:to>
      <xdr:col>10</xdr:col>
      <xdr:colOff>952500</xdr:colOff>
      <xdr:row>54</xdr:row>
      <xdr:rowOff>7620</xdr:rowOff>
    </xdr:to>
    <xdr:pic>
      <xdr:nvPicPr>
        <xdr:cNvPr id="72" name="图片 2" descr="134424c31bc56ab90a41679272f0993"/>
        <xdr:cNvPicPr>
          <a:picLocks noChangeAspect="1" noChangeArrowheads="1"/>
        </xdr:cNvPicPr>
      </xdr:nvPicPr>
      <xdr:blipFill>
        <a:blip r:embed="rId58" cstate="print">
          <a:extLst>
            <a:ext uri="{28A0092B-C50C-407E-A947-70E740481C1C}">
              <a14:useLocalDpi xmlns:a14="http://schemas.microsoft.com/office/drawing/2010/main" val="0"/>
            </a:ext>
          </a:extLst>
        </a:blip>
        <a:srcRect/>
        <a:stretch>
          <a:fillRect/>
        </a:stretch>
      </xdr:blipFill>
      <xdr:spPr>
        <a:xfrm>
          <a:off x="7652385" y="54921150"/>
          <a:ext cx="6096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1173480</xdr:colOff>
      <xdr:row>53</xdr:row>
      <xdr:rowOff>30480</xdr:rowOff>
    </xdr:from>
    <xdr:to>
      <xdr:col>10</xdr:col>
      <xdr:colOff>1783080</xdr:colOff>
      <xdr:row>53</xdr:row>
      <xdr:rowOff>1249680</xdr:rowOff>
    </xdr:to>
    <xdr:pic>
      <xdr:nvPicPr>
        <xdr:cNvPr id="73" name="图片 11" descr="4bf5eb0a9f802d41d2dbe713c13c5d3"/>
        <xdr:cNvPicPr>
          <a:picLocks noChangeAspect="1" noChangeArrowheads="1"/>
        </xdr:cNvPicPr>
      </xdr:nvPicPr>
      <xdr:blipFill>
        <a:blip r:embed="rId59" cstate="print">
          <a:extLst>
            <a:ext uri="{28A0092B-C50C-407E-A947-70E740481C1C}">
              <a14:useLocalDpi xmlns:a14="http://schemas.microsoft.com/office/drawing/2010/main" val="0"/>
            </a:ext>
          </a:extLst>
        </a:blip>
        <a:srcRect/>
        <a:stretch>
          <a:fillRect/>
        </a:stretch>
      </xdr:blipFill>
      <xdr:spPr>
        <a:xfrm>
          <a:off x="8482965" y="54905910"/>
          <a:ext cx="6096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415925</xdr:colOff>
      <xdr:row>48</xdr:row>
      <xdr:rowOff>74295</xdr:rowOff>
    </xdr:from>
    <xdr:to>
      <xdr:col>10</xdr:col>
      <xdr:colOff>1787525</xdr:colOff>
      <xdr:row>48</xdr:row>
      <xdr:rowOff>904875</xdr:rowOff>
    </xdr:to>
    <xdr:pic>
      <xdr:nvPicPr>
        <xdr:cNvPr id="74" name="ID_4FB99AF577AC4812A4A591083CFA5475"/>
        <xdr:cNvPicPr>
          <a:picLocks noChangeAspect="1" noChangeArrowheads="1"/>
        </xdr:cNvPicPr>
      </xdr:nvPicPr>
      <xdr:blipFill>
        <a:blip r:embed="rId60" cstate="print">
          <a:extLst>
            <a:ext uri="{28A0092B-C50C-407E-A947-70E740481C1C}">
              <a14:useLocalDpi xmlns:a14="http://schemas.microsoft.com/office/drawing/2010/main" val="0"/>
            </a:ext>
          </a:extLst>
        </a:blip>
        <a:srcRect/>
        <a:stretch>
          <a:fillRect/>
        </a:stretch>
      </xdr:blipFill>
      <xdr:spPr>
        <a:xfrm>
          <a:off x="7725410" y="49755425"/>
          <a:ext cx="13716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476885</xdr:colOff>
      <xdr:row>49</xdr:row>
      <xdr:rowOff>44450</xdr:rowOff>
    </xdr:from>
    <xdr:to>
      <xdr:col>10</xdr:col>
      <xdr:colOff>1787525</xdr:colOff>
      <xdr:row>49</xdr:row>
      <xdr:rowOff>906145</xdr:rowOff>
    </xdr:to>
    <xdr:pic>
      <xdr:nvPicPr>
        <xdr:cNvPr id="75" name="ID_4FB99AF577AC4812A4A591083CFA5475"/>
        <xdr:cNvPicPr>
          <a:picLocks noChangeAspect="1" noChangeArrowheads="1"/>
        </xdr:cNvPicPr>
      </xdr:nvPicPr>
      <xdr:blipFill>
        <a:blip r:embed="rId61" cstate="print">
          <a:extLst>
            <a:ext uri="{28A0092B-C50C-407E-A947-70E740481C1C}">
              <a14:useLocalDpi xmlns:a14="http://schemas.microsoft.com/office/drawing/2010/main" val="0"/>
            </a:ext>
          </a:extLst>
        </a:blip>
        <a:srcRect/>
        <a:stretch>
          <a:fillRect/>
        </a:stretch>
      </xdr:blipFill>
      <xdr:spPr>
        <a:xfrm>
          <a:off x="7786370" y="50716180"/>
          <a:ext cx="1310640" cy="861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426720</xdr:colOff>
      <xdr:row>51</xdr:row>
      <xdr:rowOff>81280</xdr:rowOff>
    </xdr:from>
    <xdr:to>
      <xdr:col>10</xdr:col>
      <xdr:colOff>1722120</xdr:colOff>
      <xdr:row>51</xdr:row>
      <xdr:rowOff>898525</xdr:rowOff>
    </xdr:to>
    <xdr:pic>
      <xdr:nvPicPr>
        <xdr:cNvPr id="76" name="ID_4FB99AF577AC4812A4A591083CFA5475"/>
        <xdr:cNvPicPr>
          <a:picLocks noChangeAspect="1" noChangeArrowheads="1"/>
        </xdr:cNvPicPr>
      </xdr:nvPicPr>
      <xdr:blipFill>
        <a:blip r:embed="rId62" cstate="print">
          <a:extLst>
            <a:ext uri="{28A0092B-C50C-407E-A947-70E740481C1C}">
              <a14:useLocalDpi xmlns:a14="http://schemas.microsoft.com/office/drawing/2010/main" val="0"/>
            </a:ext>
          </a:extLst>
        </a:blip>
        <a:srcRect/>
        <a:stretch>
          <a:fillRect/>
        </a:stretch>
      </xdr:blipFill>
      <xdr:spPr>
        <a:xfrm>
          <a:off x="7736205" y="52696110"/>
          <a:ext cx="1295400" cy="817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327660</xdr:colOff>
      <xdr:row>46</xdr:row>
      <xdr:rowOff>205740</xdr:rowOff>
    </xdr:from>
    <xdr:to>
      <xdr:col>10</xdr:col>
      <xdr:colOff>1988820</xdr:colOff>
      <xdr:row>46</xdr:row>
      <xdr:rowOff>784860</xdr:rowOff>
    </xdr:to>
    <xdr:pic>
      <xdr:nvPicPr>
        <xdr:cNvPr id="77" name="图片 1"/>
        <xdr:cNvPicPr>
          <a:picLocks noChangeAspect="1" noChangeArrowheads="1"/>
        </xdr:cNvPicPr>
      </xdr:nvPicPr>
      <xdr:blipFill>
        <a:blip r:embed="rId16">
          <a:extLst>
            <a:ext uri="{28A0092B-C50C-407E-A947-70E740481C1C}">
              <a14:useLocalDpi xmlns:a14="http://schemas.microsoft.com/office/drawing/2010/main" val="0"/>
            </a:ext>
          </a:extLst>
        </a:blip>
        <a:srcRect/>
        <a:stretch>
          <a:fillRect/>
        </a:stretch>
      </xdr:blipFill>
      <xdr:spPr>
        <a:xfrm>
          <a:off x="7637145" y="48195230"/>
          <a:ext cx="166116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320040</xdr:colOff>
      <xdr:row>45</xdr:row>
      <xdr:rowOff>182880</xdr:rowOff>
    </xdr:from>
    <xdr:to>
      <xdr:col>10</xdr:col>
      <xdr:colOff>1981200</xdr:colOff>
      <xdr:row>45</xdr:row>
      <xdr:rowOff>762000</xdr:rowOff>
    </xdr:to>
    <xdr:pic>
      <xdr:nvPicPr>
        <xdr:cNvPr id="78" name="图片 1"/>
        <xdr:cNvPicPr>
          <a:picLocks noChangeAspect="1" noChangeArrowheads="1"/>
        </xdr:cNvPicPr>
      </xdr:nvPicPr>
      <xdr:blipFill>
        <a:blip r:embed="rId16">
          <a:extLst>
            <a:ext uri="{28A0092B-C50C-407E-A947-70E740481C1C}">
              <a14:useLocalDpi xmlns:a14="http://schemas.microsoft.com/office/drawing/2010/main" val="0"/>
            </a:ext>
          </a:extLst>
        </a:blip>
        <a:srcRect/>
        <a:stretch>
          <a:fillRect/>
        </a:stretch>
      </xdr:blipFill>
      <xdr:spPr>
        <a:xfrm>
          <a:off x="7629525" y="47269400"/>
          <a:ext cx="166116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358140</xdr:colOff>
      <xdr:row>44</xdr:row>
      <xdr:rowOff>205740</xdr:rowOff>
    </xdr:from>
    <xdr:to>
      <xdr:col>10</xdr:col>
      <xdr:colOff>2019300</xdr:colOff>
      <xdr:row>44</xdr:row>
      <xdr:rowOff>784860</xdr:rowOff>
    </xdr:to>
    <xdr:pic>
      <xdr:nvPicPr>
        <xdr:cNvPr id="79" name="图片 1"/>
        <xdr:cNvPicPr>
          <a:picLocks noChangeAspect="1" noChangeArrowheads="1"/>
        </xdr:cNvPicPr>
      </xdr:nvPicPr>
      <xdr:blipFill>
        <a:blip r:embed="rId16">
          <a:extLst>
            <a:ext uri="{28A0092B-C50C-407E-A947-70E740481C1C}">
              <a14:useLocalDpi xmlns:a14="http://schemas.microsoft.com/office/drawing/2010/main" val="0"/>
            </a:ext>
          </a:extLst>
        </a:blip>
        <a:srcRect/>
        <a:stretch>
          <a:fillRect/>
        </a:stretch>
      </xdr:blipFill>
      <xdr:spPr>
        <a:xfrm>
          <a:off x="7667625" y="46389290"/>
          <a:ext cx="166116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362585</xdr:colOff>
      <xdr:row>65</xdr:row>
      <xdr:rowOff>12065</xdr:rowOff>
    </xdr:from>
    <xdr:to>
      <xdr:col>10</xdr:col>
      <xdr:colOff>2023745</xdr:colOff>
      <xdr:row>65</xdr:row>
      <xdr:rowOff>766445</xdr:rowOff>
    </xdr:to>
    <xdr:pic>
      <xdr:nvPicPr>
        <xdr:cNvPr id="80" name="ID_1821BC2D557E4D77A174EF5A301C3362"/>
        <xdr:cNvPicPr>
          <a:picLocks noChangeAspect="1" noChangeArrowheads="1"/>
        </xdr:cNvPicPr>
      </xdr:nvPicPr>
      <xdr:blipFill>
        <a:blip r:embed="rId42" cstate="print">
          <a:extLst>
            <a:ext uri="{28A0092B-C50C-407E-A947-70E740481C1C}">
              <a14:useLocalDpi xmlns:a14="http://schemas.microsoft.com/office/drawing/2010/main" val="0"/>
            </a:ext>
          </a:extLst>
        </a:blip>
        <a:srcRect/>
        <a:stretch>
          <a:fillRect/>
        </a:stretch>
      </xdr:blipFill>
      <xdr:spPr>
        <a:xfrm>
          <a:off x="7672070" y="65896490"/>
          <a:ext cx="16611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336550</xdr:colOff>
      <xdr:row>63</xdr:row>
      <xdr:rowOff>749935</xdr:rowOff>
    </xdr:from>
    <xdr:to>
      <xdr:col>10</xdr:col>
      <xdr:colOff>1997710</xdr:colOff>
      <xdr:row>64</xdr:row>
      <xdr:rowOff>729615</xdr:rowOff>
    </xdr:to>
    <xdr:pic>
      <xdr:nvPicPr>
        <xdr:cNvPr id="81" name="ID_1821BC2D557E4D77A174EF5A301C3362"/>
        <xdr:cNvPicPr>
          <a:picLocks noChangeAspect="1" noChangeArrowheads="1"/>
        </xdr:cNvPicPr>
      </xdr:nvPicPr>
      <xdr:blipFill>
        <a:blip r:embed="rId42" cstate="print">
          <a:extLst>
            <a:ext uri="{28A0092B-C50C-407E-A947-70E740481C1C}">
              <a14:useLocalDpi xmlns:a14="http://schemas.microsoft.com/office/drawing/2010/main" val="0"/>
            </a:ext>
          </a:extLst>
        </a:blip>
        <a:srcRect/>
        <a:stretch>
          <a:fillRect/>
        </a:stretch>
      </xdr:blipFill>
      <xdr:spPr>
        <a:xfrm>
          <a:off x="7646035" y="65084960"/>
          <a:ext cx="16611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twoCellAnchor editAs="oneCell">
    <xdr:from>
      <xdr:col>10</xdr:col>
      <xdr:colOff>342900</xdr:colOff>
      <xdr:row>63</xdr:row>
      <xdr:rowOff>15240</xdr:rowOff>
    </xdr:from>
    <xdr:to>
      <xdr:col>10</xdr:col>
      <xdr:colOff>2004060</xdr:colOff>
      <xdr:row>63</xdr:row>
      <xdr:rowOff>769620</xdr:rowOff>
    </xdr:to>
    <xdr:pic>
      <xdr:nvPicPr>
        <xdr:cNvPr id="82" name="ID_1821BC2D557E4D77A174EF5A301C3362"/>
        <xdr:cNvPicPr>
          <a:picLocks noChangeAspect="1" noChangeArrowheads="1"/>
        </xdr:cNvPicPr>
      </xdr:nvPicPr>
      <xdr:blipFill>
        <a:blip r:embed="rId42" cstate="print">
          <a:extLst>
            <a:ext uri="{28A0092B-C50C-407E-A947-70E740481C1C}">
              <a14:useLocalDpi xmlns:a14="http://schemas.microsoft.com/office/drawing/2010/main" val="0"/>
            </a:ext>
          </a:extLst>
        </a:blip>
        <a:srcRect/>
        <a:stretch>
          <a:fillRect/>
        </a:stretch>
      </xdr:blipFill>
      <xdr:spPr>
        <a:xfrm>
          <a:off x="7652385" y="64350265"/>
          <a:ext cx="16611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H76"/>
  <sheetViews>
    <sheetView tabSelected="1" workbookViewId="0">
      <selection activeCell="L6" sqref="L6"/>
    </sheetView>
  </sheetViews>
  <sheetFormatPr defaultColWidth="9" defaultRowHeight="14.4"/>
  <cols>
    <col min="1" max="1" width="4.17592592592593" style="3" customWidth="1"/>
    <col min="2" max="2" width="10.1111111111111" style="3" customWidth="1"/>
    <col min="3" max="3" width="11.3333333333333" style="3" customWidth="1"/>
    <col min="4" max="4" width="6.22222222222222" style="3" customWidth="1"/>
    <col min="5" max="5" width="36.6296296296296" style="3" customWidth="1"/>
    <col min="6" max="7" width="7.33333333333333" style="1" customWidth="1"/>
    <col min="8" max="8" width="6.88888888888889" style="1" customWidth="1"/>
    <col min="9" max="9" width="7" style="1" customWidth="1"/>
    <col min="10" max="10" width="9.55555555555556" style="5" customWidth="1"/>
    <col min="11" max="11" width="35.1111111111111" style="1" customWidth="1"/>
    <col min="12" max="12" width="13.8888888888889" style="3" customWidth="1"/>
    <col min="13" max="13" width="13.3333333333333" style="3" customWidth="1"/>
    <col min="14" max="216" width="9" style="3" customWidth="1"/>
    <col min="217" max="16382" width="9" style="4"/>
  </cols>
  <sheetData>
    <row r="1" s="1" customFormat="1" ht="33.95" customHeight="1" spans="1:13">
      <c r="A1" s="6" t="s">
        <v>0</v>
      </c>
      <c r="B1" s="6"/>
      <c r="C1" s="6"/>
      <c r="D1" s="6"/>
      <c r="E1" s="6"/>
      <c r="F1" s="6"/>
      <c r="G1" s="6"/>
      <c r="H1" s="6"/>
      <c r="I1" s="6"/>
      <c r="J1" s="6"/>
      <c r="K1" s="6"/>
      <c r="L1" s="6"/>
      <c r="M1" s="6"/>
    </row>
    <row r="2" ht="27" customHeight="1" spans="1:13">
      <c r="A2" s="7" t="s">
        <v>1</v>
      </c>
      <c r="B2" s="7"/>
      <c r="C2" s="7"/>
      <c r="D2" s="7"/>
      <c r="E2" s="7"/>
      <c r="F2" s="7"/>
      <c r="G2" s="7"/>
      <c r="H2" s="7"/>
      <c r="I2" s="7"/>
      <c r="J2" s="7"/>
      <c r="K2" s="7"/>
      <c r="L2" s="7"/>
      <c r="M2" s="7"/>
    </row>
    <row r="3" ht="21" customHeight="1" spans="1:13">
      <c r="A3" s="8" t="s">
        <v>2</v>
      </c>
      <c r="B3" s="8" t="s">
        <v>3</v>
      </c>
      <c r="C3" s="8" t="s">
        <v>4</v>
      </c>
      <c r="D3" s="8" t="s">
        <v>5</v>
      </c>
      <c r="E3" s="9" t="s">
        <v>6</v>
      </c>
      <c r="F3" s="9"/>
      <c r="G3" s="9"/>
      <c r="H3" s="9"/>
      <c r="I3" s="9"/>
      <c r="J3" s="8" t="s">
        <v>7</v>
      </c>
      <c r="K3" s="19" t="s">
        <v>8</v>
      </c>
      <c r="L3" s="20" t="s">
        <v>9</v>
      </c>
      <c r="M3" s="20" t="s">
        <v>10</v>
      </c>
    </row>
    <row r="4" s="2" customFormat="1" ht="18" customHeight="1" spans="1:216">
      <c r="A4" s="8"/>
      <c r="B4" s="8"/>
      <c r="C4" s="8"/>
      <c r="D4" s="8"/>
      <c r="E4" s="8" t="s">
        <v>11</v>
      </c>
      <c r="F4" s="8" t="s">
        <v>12</v>
      </c>
      <c r="G4" s="8" t="s">
        <v>13</v>
      </c>
      <c r="H4" s="8" t="s">
        <v>14</v>
      </c>
      <c r="I4" s="8" t="s">
        <v>15</v>
      </c>
      <c r="J4" s="8"/>
      <c r="K4" s="19"/>
      <c r="L4" s="20"/>
      <c r="M4" s="20"/>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row>
    <row r="5" ht="72" customHeight="1" spans="1:13">
      <c r="A5" s="10" t="s">
        <v>16</v>
      </c>
      <c r="B5" s="11" t="s">
        <v>17</v>
      </c>
      <c r="C5" s="11" t="s">
        <v>18</v>
      </c>
      <c r="D5" s="11" t="s">
        <v>19</v>
      </c>
      <c r="E5" s="12" t="s">
        <v>20</v>
      </c>
      <c r="F5" s="13">
        <v>2200</v>
      </c>
      <c r="G5" s="13">
        <v>400</v>
      </c>
      <c r="H5" s="13">
        <v>1</v>
      </c>
      <c r="I5" s="13" t="s">
        <v>21</v>
      </c>
      <c r="J5" s="21">
        <f t="shared" ref="J5:J18" si="0">F5*G5/1000000</f>
        <v>0.88</v>
      </c>
      <c r="K5" s="10"/>
      <c r="L5" s="22">
        <v>0</v>
      </c>
      <c r="M5" s="23">
        <f>L5/J5</f>
        <v>0</v>
      </c>
    </row>
    <row r="6" ht="71" customHeight="1" spans="1:13">
      <c r="A6" s="10" t="s">
        <v>22</v>
      </c>
      <c r="B6" s="11" t="s">
        <v>23</v>
      </c>
      <c r="C6" s="11" t="s">
        <v>18</v>
      </c>
      <c r="D6" s="11" t="s">
        <v>19</v>
      </c>
      <c r="E6" s="12" t="s">
        <v>24</v>
      </c>
      <c r="F6" s="13">
        <v>1200</v>
      </c>
      <c r="G6" s="13">
        <v>240</v>
      </c>
      <c r="H6" s="13">
        <v>1</v>
      </c>
      <c r="I6" s="13" t="s">
        <v>21</v>
      </c>
      <c r="J6" s="21">
        <f t="shared" si="0"/>
        <v>0.288</v>
      </c>
      <c r="K6" s="10"/>
      <c r="L6" s="22"/>
      <c r="M6" s="23">
        <f>L6/J6</f>
        <v>0</v>
      </c>
    </row>
    <row r="7" ht="79" customHeight="1" spans="1:13">
      <c r="A7" s="10" t="s">
        <v>25</v>
      </c>
      <c r="B7" s="11" t="s">
        <v>26</v>
      </c>
      <c r="C7" s="11" t="s">
        <v>18</v>
      </c>
      <c r="D7" s="11" t="s">
        <v>19</v>
      </c>
      <c r="E7" s="12" t="s">
        <v>27</v>
      </c>
      <c r="F7" s="13">
        <v>450</v>
      </c>
      <c r="G7" s="13">
        <v>200</v>
      </c>
      <c r="H7" s="13">
        <v>1</v>
      </c>
      <c r="I7" s="13" t="s">
        <v>21</v>
      </c>
      <c r="J7" s="21">
        <f t="shared" si="0"/>
        <v>0.09</v>
      </c>
      <c r="K7" s="10"/>
      <c r="L7" s="22"/>
      <c r="M7" s="23">
        <f>L7/J7</f>
        <v>0</v>
      </c>
    </row>
    <row r="8" ht="70" customHeight="1" spans="1:13">
      <c r="A8" s="10" t="s">
        <v>28</v>
      </c>
      <c r="B8" s="11" t="s">
        <v>29</v>
      </c>
      <c r="C8" s="11" t="s">
        <v>18</v>
      </c>
      <c r="D8" s="11" t="s">
        <v>19</v>
      </c>
      <c r="E8" s="12" t="s">
        <v>30</v>
      </c>
      <c r="F8" s="13">
        <v>420</v>
      </c>
      <c r="G8" s="13">
        <v>420</v>
      </c>
      <c r="H8" s="13">
        <v>1</v>
      </c>
      <c r="I8" s="13" t="s">
        <v>21</v>
      </c>
      <c r="J8" s="21">
        <f t="shared" si="0"/>
        <v>0.1764</v>
      </c>
      <c r="K8" s="10"/>
      <c r="L8" s="24"/>
      <c r="M8" s="23">
        <f t="shared" ref="M8:M39" si="1">L8/J8</f>
        <v>0</v>
      </c>
    </row>
    <row r="9" ht="76" customHeight="1" spans="1:13">
      <c r="A9" s="10" t="s">
        <v>31</v>
      </c>
      <c r="B9" s="11" t="s">
        <v>32</v>
      </c>
      <c r="C9" s="11" t="s">
        <v>18</v>
      </c>
      <c r="D9" s="11" t="s">
        <v>19</v>
      </c>
      <c r="E9" s="12" t="s">
        <v>33</v>
      </c>
      <c r="F9" s="13">
        <v>1450</v>
      </c>
      <c r="G9" s="13">
        <v>600</v>
      </c>
      <c r="H9" s="13">
        <v>1</v>
      </c>
      <c r="I9" s="13" t="s">
        <v>21</v>
      </c>
      <c r="J9" s="21">
        <f t="shared" si="0"/>
        <v>0.87</v>
      </c>
      <c r="K9" s="10"/>
      <c r="L9" s="24"/>
      <c r="M9" s="23">
        <f t="shared" si="1"/>
        <v>0</v>
      </c>
    </row>
    <row r="10" ht="63" customHeight="1" spans="1:13">
      <c r="A10" s="10" t="s">
        <v>34</v>
      </c>
      <c r="B10" s="11" t="s">
        <v>35</v>
      </c>
      <c r="C10" s="11" t="s">
        <v>18</v>
      </c>
      <c r="D10" s="11" t="s">
        <v>19</v>
      </c>
      <c r="E10" s="12" t="s">
        <v>36</v>
      </c>
      <c r="F10" s="13">
        <v>380</v>
      </c>
      <c r="G10" s="13">
        <v>120</v>
      </c>
      <c r="H10" s="13">
        <v>1</v>
      </c>
      <c r="I10" s="13" t="s">
        <v>21</v>
      </c>
      <c r="J10" s="21">
        <f t="shared" si="0"/>
        <v>0.0456</v>
      </c>
      <c r="K10" s="10"/>
      <c r="L10" s="24"/>
      <c r="M10" s="23">
        <f t="shared" si="1"/>
        <v>0</v>
      </c>
    </row>
    <row r="11" ht="77" customHeight="1" spans="1:13">
      <c r="A11" s="10" t="s">
        <v>37</v>
      </c>
      <c r="B11" s="11" t="s">
        <v>38</v>
      </c>
      <c r="C11" s="11" t="s">
        <v>18</v>
      </c>
      <c r="D11" s="11" t="s">
        <v>19</v>
      </c>
      <c r="E11" s="12" t="s">
        <v>39</v>
      </c>
      <c r="F11" s="13">
        <v>630</v>
      </c>
      <c r="G11" s="13">
        <v>550</v>
      </c>
      <c r="H11" s="13">
        <v>1</v>
      </c>
      <c r="I11" s="13" t="s">
        <v>21</v>
      </c>
      <c r="J11" s="21">
        <f t="shared" si="0"/>
        <v>0.3465</v>
      </c>
      <c r="K11" s="10"/>
      <c r="L11" s="24"/>
      <c r="M11" s="23">
        <f t="shared" si="1"/>
        <v>0</v>
      </c>
    </row>
    <row r="12" ht="132" customHeight="1" spans="1:13">
      <c r="A12" s="10" t="s">
        <v>40</v>
      </c>
      <c r="B12" s="11" t="s">
        <v>41</v>
      </c>
      <c r="C12" s="11" t="s">
        <v>18</v>
      </c>
      <c r="D12" s="11" t="s">
        <v>19</v>
      </c>
      <c r="E12" s="12" t="s">
        <v>42</v>
      </c>
      <c r="F12" s="13">
        <v>900</v>
      </c>
      <c r="G12" s="13">
        <v>200</v>
      </c>
      <c r="H12" s="13">
        <v>1</v>
      </c>
      <c r="I12" s="13" t="s">
        <v>43</v>
      </c>
      <c r="J12" s="21">
        <f t="shared" si="0"/>
        <v>0.18</v>
      </c>
      <c r="K12" s="10"/>
      <c r="L12" s="24"/>
      <c r="M12" s="23">
        <f t="shared" si="1"/>
        <v>0</v>
      </c>
    </row>
    <row r="13" ht="116.1" customHeight="1" spans="1:13">
      <c r="A13" s="10" t="s">
        <v>44</v>
      </c>
      <c r="B13" s="11" t="s">
        <v>45</v>
      </c>
      <c r="C13" s="11" t="s">
        <v>46</v>
      </c>
      <c r="D13" s="11" t="s">
        <v>19</v>
      </c>
      <c r="E13" s="12" t="s">
        <v>47</v>
      </c>
      <c r="F13" s="13">
        <v>380</v>
      </c>
      <c r="G13" s="13">
        <v>120</v>
      </c>
      <c r="H13" s="13">
        <v>1</v>
      </c>
      <c r="I13" s="13" t="s">
        <v>43</v>
      </c>
      <c r="J13" s="21">
        <f t="shared" si="0"/>
        <v>0.0456</v>
      </c>
      <c r="K13" s="10"/>
      <c r="L13" s="24"/>
      <c r="M13" s="23">
        <f t="shared" si="1"/>
        <v>0</v>
      </c>
    </row>
    <row r="14" ht="116.1" customHeight="1" spans="1:13">
      <c r="A14" s="10" t="s">
        <v>48</v>
      </c>
      <c r="B14" s="11" t="s">
        <v>49</v>
      </c>
      <c r="C14" s="11" t="s">
        <v>46</v>
      </c>
      <c r="D14" s="11" t="s">
        <v>50</v>
      </c>
      <c r="E14" s="12" t="s">
        <v>51</v>
      </c>
      <c r="F14" s="13">
        <v>380</v>
      </c>
      <c r="G14" s="13">
        <v>120</v>
      </c>
      <c r="H14" s="13">
        <v>1</v>
      </c>
      <c r="I14" s="13" t="s">
        <v>43</v>
      </c>
      <c r="J14" s="21">
        <f t="shared" si="0"/>
        <v>0.0456</v>
      </c>
      <c r="K14" s="10"/>
      <c r="L14" s="24"/>
      <c r="M14" s="23">
        <f t="shared" si="1"/>
        <v>0</v>
      </c>
    </row>
    <row r="15" ht="117" customHeight="1" spans="1:13">
      <c r="A15" s="10" t="s">
        <v>52</v>
      </c>
      <c r="B15" s="11" t="s">
        <v>53</v>
      </c>
      <c r="C15" s="11" t="s">
        <v>54</v>
      </c>
      <c r="D15" s="11" t="s">
        <v>19</v>
      </c>
      <c r="E15" s="12" t="s">
        <v>55</v>
      </c>
      <c r="F15" s="13">
        <v>400</v>
      </c>
      <c r="G15" s="13">
        <v>560</v>
      </c>
      <c r="H15" s="13">
        <v>1</v>
      </c>
      <c r="I15" s="13" t="s">
        <v>21</v>
      </c>
      <c r="J15" s="21">
        <f t="shared" si="0"/>
        <v>0.224</v>
      </c>
      <c r="K15" s="10"/>
      <c r="L15" s="24"/>
      <c r="M15" s="23">
        <f t="shared" si="1"/>
        <v>0</v>
      </c>
    </row>
    <row r="16" ht="117" customHeight="1" spans="1:13">
      <c r="A16" s="10" t="s">
        <v>56</v>
      </c>
      <c r="B16" s="11" t="s">
        <v>57</v>
      </c>
      <c r="C16" s="11" t="s">
        <v>18</v>
      </c>
      <c r="D16" s="11" t="s">
        <v>19</v>
      </c>
      <c r="E16" s="12" t="s">
        <v>58</v>
      </c>
      <c r="F16" s="13">
        <v>600</v>
      </c>
      <c r="G16" s="13">
        <v>700</v>
      </c>
      <c r="H16" s="13">
        <v>1</v>
      </c>
      <c r="I16" s="13" t="s">
        <v>21</v>
      </c>
      <c r="J16" s="21">
        <f t="shared" si="0"/>
        <v>0.42</v>
      </c>
      <c r="K16" s="10"/>
      <c r="L16" s="24"/>
      <c r="M16" s="23">
        <f t="shared" si="1"/>
        <v>0</v>
      </c>
    </row>
    <row r="17" ht="117" customHeight="1" spans="1:13">
      <c r="A17" s="10" t="s">
        <v>59</v>
      </c>
      <c r="B17" s="11" t="s">
        <v>60</v>
      </c>
      <c r="C17" s="11" t="s">
        <v>18</v>
      </c>
      <c r="D17" s="11" t="s">
        <v>19</v>
      </c>
      <c r="E17" s="12" t="s">
        <v>61</v>
      </c>
      <c r="F17" s="13">
        <v>2440</v>
      </c>
      <c r="G17" s="13">
        <v>1250</v>
      </c>
      <c r="H17" s="13">
        <v>1</v>
      </c>
      <c r="I17" s="13" t="s">
        <v>43</v>
      </c>
      <c r="J17" s="21">
        <f t="shared" si="0"/>
        <v>3.05</v>
      </c>
      <c r="K17" s="10"/>
      <c r="L17" s="24"/>
      <c r="M17" s="23">
        <f t="shared" si="1"/>
        <v>0</v>
      </c>
    </row>
    <row r="18" ht="117" customHeight="1" spans="1:13">
      <c r="A18" s="10" t="s">
        <v>62</v>
      </c>
      <c r="B18" s="11" t="s">
        <v>63</v>
      </c>
      <c r="C18" s="11" t="s">
        <v>18</v>
      </c>
      <c r="D18" s="11" t="s">
        <v>19</v>
      </c>
      <c r="E18" s="12" t="s">
        <v>64</v>
      </c>
      <c r="F18" s="13">
        <v>1200</v>
      </c>
      <c r="G18" s="13">
        <v>1000</v>
      </c>
      <c r="H18" s="13">
        <v>1</v>
      </c>
      <c r="I18" s="13" t="s">
        <v>43</v>
      </c>
      <c r="J18" s="21">
        <f t="shared" si="0"/>
        <v>1.2</v>
      </c>
      <c r="K18" s="10"/>
      <c r="L18" s="24"/>
      <c r="M18" s="23">
        <f t="shared" si="1"/>
        <v>0</v>
      </c>
    </row>
    <row r="19" ht="39" customHeight="1" spans="1:13">
      <c r="A19" s="14" t="s">
        <v>65</v>
      </c>
      <c r="B19" s="14"/>
      <c r="C19" s="14"/>
      <c r="D19" s="14"/>
      <c r="E19" s="14"/>
      <c r="F19" s="14"/>
      <c r="G19" s="14"/>
      <c r="H19" s="14"/>
      <c r="I19" s="14"/>
      <c r="J19" s="14"/>
      <c r="K19" s="14"/>
      <c r="L19" s="14"/>
      <c r="M19" s="14"/>
    </row>
    <row r="20" ht="46" customHeight="1" spans="1:13">
      <c r="A20" s="8" t="s">
        <v>2</v>
      </c>
      <c r="B20" s="8" t="s">
        <v>3</v>
      </c>
      <c r="C20" s="8" t="s">
        <v>4</v>
      </c>
      <c r="D20" s="8" t="s">
        <v>5</v>
      </c>
      <c r="E20" s="8" t="s">
        <v>11</v>
      </c>
      <c r="F20" s="8" t="s">
        <v>12</v>
      </c>
      <c r="G20" s="8" t="s">
        <v>13</v>
      </c>
      <c r="H20" s="8" t="s">
        <v>14</v>
      </c>
      <c r="I20" s="8" t="s">
        <v>15</v>
      </c>
      <c r="J20" s="8" t="s">
        <v>66</v>
      </c>
      <c r="K20" s="8" t="s">
        <v>8</v>
      </c>
      <c r="L20" s="25" t="s">
        <v>9</v>
      </c>
      <c r="M20" s="25" t="s">
        <v>10</v>
      </c>
    </row>
    <row r="21" s="3" customFormat="1" ht="99.95" customHeight="1" spans="1:13">
      <c r="A21" s="15" t="s">
        <v>67</v>
      </c>
      <c r="B21" s="16" t="s">
        <v>68</v>
      </c>
      <c r="C21" s="11" t="s">
        <v>69</v>
      </c>
      <c r="D21" s="16" t="s">
        <v>50</v>
      </c>
      <c r="E21" s="12" t="s">
        <v>70</v>
      </c>
      <c r="F21" s="13">
        <v>2400</v>
      </c>
      <c r="G21" s="13">
        <v>1510</v>
      </c>
      <c r="H21" s="13">
        <v>1</v>
      </c>
      <c r="I21" s="13" t="s">
        <v>21</v>
      </c>
      <c r="J21" s="21">
        <f t="shared" ref="J21:J41" si="2">(F21*G21/1000000)</f>
        <v>3.624</v>
      </c>
      <c r="K21" s="13"/>
      <c r="L21" s="24"/>
      <c r="M21" s="23">
        <f t="shared" si="1"/>
        <v>0</v>
      </c>
    </row>
    <row r="22" s="3" customFormat="1" ht="99.95" customHeight="1" spans="1:13">
      <c r="A22" s="15" t="s">
        <v>71</v>
      </c>
      <c r="B22" s="16" t="s">
        <v>72</v>
      </c>
      <c r="C22" s="11" t="s">
        <v>69</v>
      </c>
      <c r="D22" s="16" t="s">
        <v>50</v>
      </c>
      <c r="E22" s="17" t="s">
        <v>73</v>
      </c>
      <c r="F22" s="13">
        <v>3000</v>
      </c>
      <c r="G22" s="13">
        <v>1800</v>
      </c>
      <c r="H22" s="13">
        <v>1</v>
      </c>
      <c r="I22" s="13" t="s">
        <v>21</v>
      </c>
      <c r="J22" s="21">
        <f t="shared" si="2"/>
        <v>5.4</v>
      </c>
      <c r="K22" s="13"/>
      <c r="L22" s="24"/>
      <c r="M22" s="23">
        <f t="shared" si="1"/>
        <v>0</v>
      </c>
    </row>
    <row r="23" s="3" customFormat="1" ht="99.95" customHeight="1" spans="1:13">
      <c r="A23" s="15" t="s">
        <v>74</v>
      </c>
      <c r="B23" s="16" t="s">
        <v>75</v>
      </c>
      <c r="C23" s="11" t="s">
        <v>69</v>
      </c>
      <c r="D23" s="16" t="s">
        <v>50</v>
      </c>
      <c r="E23" s="17" t="s">
        <v>76</v>
      </c>
      <c r="F23" s="15" t="s">
        <v>77</v>
      </c>
      <c r="G23" s="15" t="s">
        <v>78</v>
      </c>
      <c r="H23" s="13">
        <v>1</v>
      </c>
      <c r="I23" s="13" t="s">
        <v>43</v>
      </c>
      <c r="J23" s="21">
        <f t="shared" si="2"/>
        <v>5.04</v>
      </c>
      <c r="K23" s="13"/>
      <c r="L23" s="24"/>
      <c r="M23" s="23">
        <f t="shared" si="1"/>
        <v>0</v>
      </c>
    </row>
    <row r="24" s="3" customFormat="1" ht="99.95" customHeight="1" spans="1:13">
      <c r="A24" s="15" t="s">
        <v>79</v>
      </c>
      <c r="B24" s="16" t="s">
        <v>80</v>
      </c>
      <c r="C24" s="11" t="s">
        <v>69</v>
      </c>
      <c r="D24" s="11" t="s">
        <v>19</v>
      </c>
      <c r="E24" s="17" t="s">
        <v>81</v>
      </c>
      <c r="F24" s="13">
        <v>800</v>
      </c>
      <c r="G24" s="13">
        <v>230</v>
      </c>
      <c r="H24" s="13">
        <v>1</v>
      </c>
      <c r="I24" s="13" t="s">
        <v>43</v>
      </c>
      <c r="J24" s="21">
        <f t="shared" si="2"/>
        <v>0.184</v>
      </c>
      <c r="K24" s="13"/>
      <c r="L24" s="24"/>
      <c r="M24" s="23">
        <f t="shared" si="1"/>
        <v>0</v>
      </c>
    </row>
    <row r="25" s="3" customFormat="1" ht="99.95" customHeight="1" spans="1:13">
      <c r="A25" s="15" t="s">
        <v>82</v>
      </c>
      <c r="B25" s="16" t="s">
        <v>83</v>
      </c>
      <c r="C25" s="11" t="s">
        <v>69</v>
      </c>
      <c r="D25" s="11" t="s">
        <v>19</v>
      </c>
      <c r="E25" s="17" t="s">
        <v>84</v>
      </c>
      <c r="F25" s="13">
        <v>2000</v>
      </c>
      <c r="G25" s="13">
        <v>510</v>
      </c>
      <c r="H25" s="13">
        <v>1</v>
      </c>
      <c r="I25" s="13" t="s">
        <v>21</v>
      </c>
      <c r="J25" s="21">
        <f t="shared" si="2"/>
        <v>1.02</v>
      </c>
      <c r="K25" s="13"/>
      <c r="L25" s="24"/>
      <c r="M25" s="23">
        <f t="shared" si="1"/>
        <v>0</v>
      </c>
    </row>
    <row r="26" s="3" customFormat="1" ht="99.95" customHeight="1" spans="1:13">
      <c r="A26" s="15" t="s">
        <v>85</v>
      </c>
      <c r="B26" s="16" t="s">
        <v>86</v>
      </c>
      <c r="C26" s="11" t="s">
        <v>69</v>
      </c>
      <c r="D26" s="11" t="s">
        <v>19</v>
      </c>
      <c r="E26" s="17" t="s">
        <v>84</v>
      </c>
      <c r="F26" s="13">
        <v>2400</v>
      </c>
      <c r="G26" s="13">
        <v>600</v>
      </c>
      <c r="H26" s="13">
        <v>1</v>
      </c>
      <c r="I26" s="13" t="s">
        <v>21</v>
      </c>
      <c r="J26" s="21">
        <f t="shared" si="2"/>
        <v>1.44</v>
      </c>
      <c r="K26" s="13"/>
      <c r="L26" s="24"/>
      <c r="M26" s="23">
        <f t="shared" si="1"/>
        <v>0</v>
      </c>
    </row>
    <row r="27" s="3" customFormat="1" ht="71" customHeight="1" spans="1:13">
      <c r="A27" s="15" t="s">
        <v>87</v>
      </c>
      <c r="B27" s="16" t="s">
        <v>88</v>
      </c>
      <c r="C27" s="11" t="s">
        <v>69</v>
      </c>
      <c r="D27" s="16" t="s">
        <v>50</v>
      </c>
      <c r="E27" s="17" t="s">
        <v>89</v>
      </c>
      <c r="F27" s="13">
        <v>380</v>
      </c>
      <c r="G27" s="13">
        <v>3930</v>
      </c>
      <c r="H27" s="13">
        <v>1</v>
      </c>
      <c r="I27" s="13" t="s">
        <v>21</v>
      </c>
      <c r="J27" s="21">
        <f t="shared" si="2"/>
        <v>1.4934</v>
      </c>
      <c r="K27" s="13"/>
      <c r="L27" s="24"/>
      <c r="M27" s="23">
        <f t="shared" si="1"/>
        <v>0</v>
      </c>
    </row>
    <row r="28" s="3" customFormat="1" ht="75" customHeight="1" spans="1:13">
      <c r="A28" s="15" t="s">
        <v>90</v>
      </c>
      <c r="B28" s="16" t="s">
        <v>91</v>
      </c>
      <c r="C28" s="11" t="s">
        <v>69</v>
      </c>
      <c r="D28" s="16" t="s">
        <v>19</v>
      </c>
      <c r="E28" s="17" t="s">
        <v>89</v>
      </c>
      <c r="F28" s="13">
        <v>380</v>
      </c>
      <c r="G28" s="13">
        <v>3930</v>
      </c>
      <c r="H28" s="13">
        <v>1</v>
      </c>
      <c r="I28" s="13" t="s">
        <v>21</v>
      </c>
      <c r="J28" s="21">
        <f t="shared" si="2"/>
        <v>1.4934</v>
      </c>
      <c r="K28" s="13"/>
      <c r="L28" s="24"/>
      <c r="M28" s="23">
        <f t="shared" si="1"/>
        <v>0</v>
      </c>
    </row>
    <row r="29" s="3" customFormat="1" ht="79" customHeight="1" spans="1:13">
      <c r="A29" s="15" t="s">
        <v>92</v>
      </c>
      <c r="B29" s="16" t="s">
        <v>93</v>
      </c>
      <c r="C29" s="11" t="s">
        <v>69</v>
      </c>
      <c r="D29" s="16" t="s">
        <v>50</v>
      </c>
      <c r="E29" s="17" t="s">
        <v>94</v>
      </c>
      <c r="F29" s="13">
        <v>380</v>
      </c>
      <c r="G29" s="13">
        <v>1500</v>
      </c>
      <c r="H29" s="13">
        <v>1</v>
      </c>
      <c r="I29" s="13" t="s">
        <v>43</v>
      </c>
      <c r="J29" s="21">
        <f t="shared" si="2"/>
        <v>0.57</v>
      </c>
      <c r="K29" s="13"/>
      <c r="L29" s="24"/>
      <c r="M29" s="23">
        <f t="shared" si="1"/>
        <v>0</v>
      </c>
    </row>
    <row r="30" s="3" customFormat="1" ht="85" customHeight="1" spans="1:13">
      <c r="A30" s="15" t="s">
        <v>95</v>
      </c>
      <c r="B30" s="16" t="s">
        <v>96</v>
      </c>
      <c r="C30" s="11" t="s">
        <v>69</v>
      </c>
      <c r="D30" s="16" t="s">
        <v>19</v>
      </c>
      <c r="E30" s="17" t="s">
        <v>94</v>
      </c>
      <c r="F30" s="13">
        <v>380</v>
      </c>
      <c r="G30" s="13">
        <v>1500</v>
      </c>
      <c r="H30" s="13">
        <v>1</v>
      </c>
      <c r="I30" s="13" t="s">
        <v>43</v>
      </c>
      <c r="J30" s="21">
        <f t="shared" si="2"/>
        <v>0.57</v>
      </c>
      <c r="K30" s="13"/>
      <c r="L30" s="24"/>
      <c r="M30" s="23">
        <f t="shared" si="1"/>
        <v>0</v>
      </c>
    </row>
    <row r="31" s="3" customFormat="1" ht="99.95" customHeight="1" spans="1:13">
      <c r="A31" s="15" t="s">
        <v>97</v>
      </c>
      <c r="B31" s="16" t="s">
        <v>98</v>
      </c>
      <c r="C31" s="11" t="s">
        <v>69</v>
      </c>
      <c r="D31" s="16" t="s">
        <v>19</v>
      </c>
      <c r="E31" s="17" t="s">
        <v>94</v>
      </c>
      <c r="F31" s="13">
        <v>243</v>
      </c>
      <c r="G31" s="13">
        <v>270</v>
      </c>
      <c r="H31" s="13">
        <v>1</v>
      </c>
      <c r="I31" s="13" t="s">
        <v>43</v>
      </c>
      <c r="J31" s="21">
        <f t="shared" si="2"/>
        <v>0.06561</v>
      </c>
      <c r="K31" s="26"/>
      <c r="L31" s="24"/>
      <c r="M31" s="23">
        <f t="shared" si="1"/>
        <v>0</v>
      </c>
    </row>
    <row r="32" s="3" customFormat="1" ht="99.95" customHeight="1" spans="1:13">
      <c r="A32" s="15" t="s">
        <v>99</v>
      </c>
      <c r="B32" s="16" t="s">
        <v>100</v>
      </c>
      <c r="C32" s="11" t="s">
        <v>69</v>
      </c>
      <c r="D32" s="16" t="s">
        <v>50</v>
      </c>
      <c r="E32" s="17" t="s">
        <v>101</v>
      </c>
      <c r="F32" s="13">
        <v>450</v>
      </c>
      <c r="G32" s="13">
        <v>357</v>
      </c>
      <c r="H32" s="13">
        <v>1</v>
      </c>
      <c r="I32" s="13" t="s">
        <v>43</v>
      </c>
      <c r="J32" s="21">
        <f t="shared" si="2"/>
        <v>0.16065</v>
      </c>
      <c r="K32" s="26"/>
      <c r="L32" s="24"/>
      <c r="M32" s="23">
        <f t="shared" si="1"/>
        <v>0</v>
      </c>
    </row>
    <row r="33" s="3" customFormat="1" ht="99.95" customHeight="1" spans="1:13">
      <c r="A33" s="15" t="s">
        <v>102</v>
      </c>
      <c r="B33" s="16" t="s">
        <v>103</v>
      </c>
      <c r="C33" s="11" t="s">
        <v>69</v>
      </c>
      <c r="D33" s="16" t="s">
        <v>19</v>
      </c>
      <c r="E33" s="17" t="s">
        <v>94</v>
      </c>
      <c r="F33" s="13">
        <v>380</v>
      </c>
      <c r="G33" s="13">
        <v>295</v>
      </c>
      <c r="H33" s="13">
        <v>1</v>
      </c>
      <c r="I33" s="13" t="s">
        <v>21</v>
      </c>
      <c r="J33" s="21">
        <f t="shared" si="2"/>
        <v>0.1121</v>
      </c>
      <c r="K33" s="26"/>
      <c r="L33" s="24"/>
      <c r="M33" s="23">
        <f t="shared" si="1"/>
        <v>0</v>
      </c>
    </row>
    <row r="34" s="3" customFormat="1" ht="74" customHeight="1" spans="1:13">
      <c r="A34" s="15" t="s">
        <v>104</v>
      </c>
      <c r="B34" s="16" t="s">
        <v>105</v>
      </c>
      <c r="C34" s="11" t="s">
        <v>106</v>
      </c>
      <c r="D34" s="16" t="s">
        <v>19</v>
      </c>
      <c r="E34" s="17" t="s">
        <v>107</v>
      </c>
      <c r="F34" s="13">
        <v>280</v>
      </c>
      <c r="G34" s="13">
        <v>100</v>
      </c>
      <c r="H34" s="13">
        <v>1</v>
      </c>
      <c r="I34" s="13" t="s">
        <v>43</v>
      </c>
      <c r="J34" s="21">
        <f t="shared" si="2"/>
        <v>0.028</v>
      </c>
      <c r="K34" s="15" t="s">
        <v>108</v>
      </c>
      <c r="L34" s="24"/>
      <c r="M34" s="23">
        <f t="shared" si="1"/>
        <v>0</v>
      </c>
    </row>
    <row r="35" s="3" customFormat="1" ht="73" customHeight="1" spans="1:13">
      <c r="A35" s="15" t="s">
        <v>109</v>
      </c>
      <c r="B35" s="16" t="s">
        <v>105</v>
      </c>
      <c r="C35" s="11" t="s">
        <v>46</v>
      </c>
      <c r="D35" s="16" t="s">
        <v>19</v>
      </c>
      <c r="E35" s="17" t="s">
        <v>110</v>
      </c>
      <c r="F35" s="13">
        <v>280</v>
      </c>
      <c r="G35" s="13">
        <v>100</v>
      </c>
      <c r="H35" s="13">
        <v>1</v>
      </c>
      <c r="I35" s="13" t="s">
        <v>43</v>
      </c>
      <c r="J35" s="21">
        <f t="shared" si="2"/>
        <v>0.028</v>
      </c>
      <c r="K35" s="15" t="s">
        <v>108</v>
      </c>
      <c r="L35" s="24"/>
      <c r="M35" s="23">
        <f t="shared" si="1"/>
        <v>0</v>
      </c>
    </row>
    <row r="36" s="3" customFormat="1" ht="99.95" customHeight="1" spans="1:13">
      <c r="A36" s="15" t="s">
        <v>111</v>
      </c>
      <c r="B36" s="16" t="s">
        <v>60</v>
      </c>
      <c r="C36" s="11" t="s">
        <v>69</v>
      </c>
      <c r="D36" s="16" t="s">
        <v>19</v>
      </c>
      <c r="E36" s="17" t="s">
        <v>112</v>
      </c>
      <c r="F36" s="13">
        <v>1200</v>
      </c>
      <c r="G36" s="13">
        <v>2400</v>
      </c>
      <c r="H36" s="13">
        <v>1</v>
      </c>
      <c r="I36" s="15" t="s">
        <v>43</v>
      </c>
      <c r="J36" s="21">
        <f t="shared" si="2"/>
        <v>2.88</v>
      </c>
      <c r="K36" s="26"/>
      <c r="L36" s="24"/>
      <c r="M36" s="23">
        <f t="shared" si="1"/>
        <v>0</v>
      </c>
    </row>
    <row r="37" s="3" customFormat="1" ht="99.95" customHeight="1" spans="1:13">
      <c r="A37" s="15" t="s">
        <v>113</v>
      </c>
      <c r="B37" s="16" t="s">
        <v>114</v>
      </c>
      <c r="C37" s="11" t="s">
        <v>69</v>
      </c>
      <c r="D37" s="16" t="s">
        <v>19</v>
      </c>
      <c r="E37" s="17" t="s">
        <v>115</v>
      </c>
      <c r="F37" s="15" t="s">
        <v>116</v>
      </c>
      <c r="G37" s="15" t="s">
        <v>117</v>
      </c>
      <c r="H37" s="13">
        <v>1</v>
      </c>
      <c r="I37" s="15" t="s">
        <v>43</v>
      </c>
      <c r="J37" s="21">
        <f t="shared" si="2"/>
        <v>0.72</v>
      </c>
      <c r="K37" s="26"/>
      <c r="L37" s="24"/>
      <c r="M37" s="23">
        <f t="shared" si="1"/>
        <v>0</v>
      </c>
    </row>
    <row r="38" s="3" customFormat="1" ht="99.95" customHeight="1" spans="1:13">
      <c r="A38" s="15" t="s">
        <v>118</v>
      </c>
      <c r="B38" s="16" t="s">
        <v>119</v>
      </c>
      <c r="C38" s="11" t="s">
        <v>69</v>
      </c>
      <c r="D38" s="16" t="s">
        <v>19</v>
      </c>
      <c r="E38" s="17" t="s">
        <v>120</v>
      </c>
      <c r="F38" s="13">
        <v>1200</v>
      </c>
      <c r="G38" s="13">
        <v>2400</v>
      </c>
      <c r="H38" s="13">
        <v>1</v>
      </c>
      <c r="I38" s="13" t="s">
        <v>21</v>
      </c>
      <c r="J38" s="21">
        <f t="shared" si="2"/>
        <v>2.88</v>
      </c>
      <c r="K38" s="26"/>
      <c r="L38" s="24"/>
      <c r="M38" s="23">
        <f t="shared" si="1"/>
        <v>0</v>
      </c>
    </row>
    <row r="39" s="3" customFormat="1" ht="99.95" customHeight="1" spans="1:13">
      <c r="A39" s="15" t="s">
        <v>121</v>
      </c>
      <c r="B39" s="16" t="s">
        <v>122</v>
      </c>
      <c r="C39" s="16" t="s">
        <v>123</v>
      </c>
      <c r="D39" s="16" t="s">
        <v>19</v>
      </c>
      <c r="E39" s="17" t="s">
        <v>124</v>
      </c>
      <c r="F39" s="15" t="s">
        <v>117</v>
      </c>
      <c r="G39" s="15" t="s">
        <v>125</v>
      </c>
      <c r="H39" s="13">
        <v>1</v>
      </c>
      <c r="I39" s="15" t="s">
        <v>43</v>
      </c>
      <c r="J39" s="21">
        <f t="shared" si="2"/>
        <v>0.36</v>
      </c>
      <c r="K39" s="26"/>
      <c r="L39" s="24"/>
      <c r="M39" s="23">
        <f t="shared" si="1"/>
        <v>0</v>
      </c>
    </row>
    <row r="40" s="3" customFormat="1" ht="99.95" customHeight="1" spans="1:13">
      <c r="A40" s="15" t="s">
        <v>126</v>
      </c>
      <c r="B40" s="16" t="s">
        <v>127</v>
      </c>
      <c r="C40" s="11" t="s">
        <v>128</v>
      </c>
      <c r="D40" s="16" t="s">
        <v>19</v>
      </c>
      <c r="E40" s="17" t="s">
        <v>129</v>
      </c>
      <c r="F40" s="13">
        <v>169</v>
      </c>
      <c r="G40" s="13">
        <v>250</v>
      </c>
      <c r="H40" s="13">
        <v>1</v>
      </c>
      <c r="I40" s="13" t="s">
        <v>21</v>
      </c>
      <c r="J40" s="21">
        <f t="shared" si="2"/>
        <v>0.04225</v>
      </c>
      <c r="K40" s="15" t="s">
        <v>108</v>
      </c>
      <c r="L40" s="24"/>
      <c r="M40" s="23">
        <f t="shared" ref="M40:M71" si="3">L40/J40</f>
        <v>0</v>
      </c>
    </row>
    <row r="41" s="3" customFormat="1" ht="99.95" customHeight="1" spans="1:13">
      <c r="A41" s="15" t="s">
        <v>130</v>
      </c>
      <c r="B41" s="16" t="s">
        <v>131</v>
      </c>
      <c r="C41" s="16" t="s">
        <v>123</v>
      </c>
      <c r="D41" s="16" t="s">
        <v>19</v>
      </c>
      <c r="E41" s="17" t="s">
        <v>124</v>
      </c>
      <c r="F41" s="13">
        <v>450</v>
      </c>
      <c r="G41" s="13">
        <v>200</v>
      </c>
      <c r="H41" s="13">
        <v>1</v>
      </c>
      <c r="I41" s="13" t="s">
        <v>21</v>
      </c>
      <c r="J41" s="21">
        <f t="shared" si="2"/>
        <v>0.09</v>
      </c>
      <c r="K41" s="13"/>
      <c r="L41" s="24"/>
      <c r="M41" s="23">
        <f t="shared" si="3"/>
        <v>0</v>
      </c>
    </row>
    <row r="42" ht="39" customHeight="1" spans="1:13">
      <c r="A42" s="18" t="s">
        <v>132</v>
      </c>
      <c r="B42" s="18"/>
      <c r="C42" s="18"/>
      <c r="D42" s="18"/>
      <c r="E42" s="18"/>
      <c r="F42" s="18"/>
      <c r="G42" s="18"/>
      <c r="H42" s="18"/>
      <c r="I42" s="18"/>
      <c r="J42" s="18"/>
      <c r="K42" s="18"/>
      <c r="L42" s="18"/>
      <c r="M42" s="18"/>
    </row>
    <row r="43" ht="45" customHeight="1" spans="1:13">
      <c r="A43" s="8" t="s">
        <v>2</v>
      </c>
      <c r="B43" s="8" t="s">
        <v>3</v>
      </c>
      <c r="C43" s="8" t="s">
        <v>4</v>
      </c>
      <c r="D43" s="8" t="s">
        <v>5</v>
      </c>
      <c r="E43" s="8" t="s">
        <v>11</v>
      </c>
      <c r="F43" s="8" t="s">
        <v>12</v>
      </c>
      <c r="G43" s="8" t="s">
        <v>13</v>
      </c>
      <c r="H43" s="8" t="s">
        <v>14</v>
      </c>
      <c r="I43" s="8" t="s">
        <v>15</v>
      </c>
      <c r="J43" s="8" t="s">
        <v>66</v>
      </c>
      <c r="K43" s="8" t="s">
        <v>8</v>
      </c>
      <c r="L43" s="25" t="s">
        <v>9</v>
      </c>
      <c r="M43" s="25" t="s">
        <v>10</v>
      </c>
    </row>
    <row r="44" s="3" customFormat="1" ht="71.1" customHeight="1" spans="1:13">
      <c r="A44" s="10" t="s">
        <v>133</v>
      </c>
      <c r="B44" s="12" t="s">
        <v>134</v>
      </c>
      <c r="C44" s="12" t="s">
        <v>135</v>
      </c>
      <c r="D44" s="11" t="s">
        <v>19</v>
      </c>
      <c r="E44" s="12" t="s">
        <v>136</v>
      </c>
      <c r="F44" s="13">
        <v>380</v>
      </c>
      <c r="G44" s="13">
        <v>295</v>
      </c>
      <c r="H44" s="13">
        <v>1</v>
      </c>
      <c r="I44" s="13" t="s">
        <v>43</v>
      </c>
      <c r="J44" s="21">
        <f t="shared" ref="J44:J75" si="4">F44*G44/1000000</f>
        <v>0.1121</v>
      </c>
      <c r="K44" s="26"/>
      <c r="L44" s="24"/>
      <c r="M44" s="23">
        <f t="shared" si="3"/>
        <v>0</v>
      </c>
    </row>
    <row r="45" s="3" customFormat="1" ht="71.1" customHeight="1" spans="1:13">
      <c r="A45" s="10" t="s">
        <v>137</v>
      </c>
      <c r="B45" s="12" t="s">
        <v>138</v>
      </c>
      <c r="C45" s="12" t="s">
        <v>139</v>
      </c>
      <c r="D45" s="11" t="s">
        <v>19</v>
      </c>
      <c r="E45" s="12" t="s">
        <v>140</v>
      </c>
      <c r="F45" s="13">
        <v>150</v>
      </c>
      <c r="G45" s="13">
        <v>24</v>
      </c>
      <c r="H45" s="13">
        <v>1</v>
      </c>
      <c r="I45" s="13" t="s">
        <v>141</v>
      </c>
      <c r="J45" s="21">
        <f t="shared" si="4"/>
        <v>0.0036</v>
      </c>
      <c r="K45" s="26"/>
      <c r="L45" s="24"/>
      <c r="M45" s="23">
        <f t="shared" si="3"/>
        <v>0</v>
      </c>
    </row>
    <row r="46" s="3" customFormat="1" ht="71.1" customHeight="1" spans="1:13">
      <c r="A46" s="10" t="s">
        <v>142</v>
      </c>
      <c r="B46" s="12" t="s">
        <v>138</v>
      </c>
      <c r="C46" s="12" t="s">
        <v>143</v>
      </c>
      <c r="D46" s="11" t="s">
        <v>19</v>
      </c>
      <c r="E46" s="12" t="s">
        <v>144</v>
      </c>
      <c r="F46" s="13">
        <v>150</v>
      </c>
      <c r="G46" s="13">
        <v>24</v>
      </c>
      <c r="H46" s="13">
        <v>1</v>
      </c>
      <c r="I46" s="13" t="s">
        <v>141</v>
      </c>
      <c r="J46" s="21">
        <f t="shared" si="4"/>
        <v>0.0036</v>
      </c>
      <c r="K46" s="26"/>
      <c r="L46" s="24"/>
      <c r="M46" s="23">
        <f t="shared" si="3"/>
        <v>0</v>
      </c>
    </row>
    <row r="47" s="3" customFormat="1" ht="71.1" customHeight="1" spans="1:13">
      <c r="A47" s="10" t="s">
        <v>145</v>
      </c>
      <c r="B47" s="12" t="s">
        <v>138</v>
      </c>
      <c r="C47" s="12" t="s">
        <v>146</v>
      </c>
      <c r="D47" s="11" t="s">
        <v>19</v>
      </c>
      <c r="E47" s="12" t="s">
        <v>147</v>
      </c>
      <c r="F47" s="13">
        <v>150</v>
      </c>
      <c r="G47" s="13">
        <v>24</v>
      </c>
      <c r="H47" s="13">
        <v>1</v>
      </c>
      <c r="I47" s="13" t="s">
        <v>141</v>
      </c>
      <c r="J47" s="21">
        <f t="shared" si="4"/>
        <v>0.0036</v>
      </c>
      <c r="K47" s="26"/>
      <c r="L47" s="24"/>
      <c r="M47" s="23">
        <f t="shared" si="3"/>
        <v>0</v>
      </c>
    </row>
    <row r="48" s="3" customFormat="1" ht="62.1" customHeight="1" spans="1:13">
      <c r="A48" s="10" t="s">
        <v>148</v>
      </c>
      <c r="B48" s="12" t="s">
        <v>138</v>
      </c>
      <c r="C48" s="12" t="s">
        <v>149</v>
      </c>
      <c r="D48" s="11" t="s">
        <v>19</v>
      </c>
      <c r="E48" s="12" t="s">
        <v>150</v>
      </c>
      <c r="F48" s="13">
        <v>150</v>
      </c>
      <c r="G48" s="13">
        <v>24</v>
      </c>
      <c r="H48" s="13">
        <v>1</v>
      </c>
      <c r="I48" s="13" t="s">
        <v>141</v>
      </c>
      <c r="J48" s="21">
        <f t="shared" si="4"/>
        <v>0.0036</v>
      </c>
      <c r="K48" s="26"/>
      <c r="L48" s="24"/>
      <c r="M48" s="23">
        <f t="shared" si="3"/>
        <v>0</v>
      </c>
    </row>
    <row r="49" s="3" customFormat="1" ht="78" customHeight="1" spans="1:13">
      <c r="A49" s="10" t="s">
        <v>151</v>
      </c>
      <c r="B49" s="12" t="s">
        <v>152</v>
      </c>
      <c r="C49" s="12" t="s">
        <v>139</v>
      </c>
      <c r="D49" s="11" t="s">
        <v>19</v>
      </c>
      <c r="E49" s="12" t="s">
        <v>153</v>
      </c>
      <c r="F49" s="13">
        <v>130</v>
      </c>
      <c r="G49" s="13">
        <v>30</v>
      </c>
      <c r="H49" s="13">
        <v>1</v>
      </c>
      <c r="I49" s="13" t="s">
        <v>141</v>
      </c>
      <c r="J49" s="21">
        <f t="shared" si="4"/>
        <v>0.0039</v>
      </c>
      <c r="K49" s="26"/>
      <c r="L49" s="24"/>
      <c r="M49" s="23">
        <f t="shared" si="3"/>
        <v>0</v>
      </c>
    </row>
    <row r="50" s="3" customFormat="1" ht="78" customHeight="1" spans="1:13">
      <c r="A50" s="10" t="s">
        <v>154</v>
      </c>
      <c r="B50" s="12" t="s">
        <v>152</v>
      </c>
      <c r="C50" s="12" t="s">
        <v>143</v>
      </c>
      <c r="D50" s="11" t="s">
        <v>19</v>
      </c>
      <c r="E50" s="12" t="s">
        <v>155</v>
      </c>
      <c r="F50" s="13">
        <v>130</v>
      </c>
      <c r="G50" s="13">
        <v>30</v>
      </c>
      <c r="H50" s="13">
        <v>1</v>
      </c>
      <c r="I50" s="13" t="s">
        <v>141</v>
      </c>
      <c r="J50" s="21">
        <f t="shared" si="4"/>
        <v>0.0039</v>
      </c>
      <c r="K50" s="26"/>
      <c r="L50" s="24"/>
      <c r="M50" s="23">
        <f t="shared" si="3"/>
        <v>0</v>
      </c>
    </row>
    <row r="51" s="3" customFormat="1" ht="75" customHeight="1" spans="1:13">
      <c r="A51" s="10" t="s">
        <v>156</v>
      </c>
      <c r="B51" s="12" t="s">
        <v>152</v>
      </c>
      <c r="C51" s="12" t="s">
        <v>146</v>
      </c>
      <c r="D51" s="11" t="s">
        <v>19</v>
      </c>
      <c r="E51" s="12" t="s">
        <v>157</v>
      </c>
      <c r="F51" s="13">
        <v>130</v>
      </c>
      <c r="G51" s="13">
        <v>30</v>
      </c>
      <c r="H51" s="13">
        <v>1</v>
      </c>
      <c r="I51" s="13" t="s">
        <v>141</v>
      </c>
      <c r="J51" s="21">
        <f t="shared" si="4"/>
        <v>0.0039</v>
      </c>
      <c r="K51" s="26"/>
      <c r="L51" s="24"/>
      <c r="M51" s="23">
        <f t="shared" si="3"/>
        <v>0</v>
      </c>
    </row>
    <row r="52" s="3" customFormat="1" ht="79" customHeight="1" spans="1:13">
      <c r="A52" s="10" t="s">
        <v>158</v>
      </c>
      <c r="B52" s="12" t="s">
        <v>152</v>
      </c>
      <c r="C52" s="12" t="s">
        <v>149</v>
      </c>
      <c r="D52" s="11" t="s">
        <v>19</v>
      </c>
      <c r="E52" s="12" t="s">
        <v>159</v>
      </c>
      <c r="F52" s="13">
        <v>130</v>
      </c>
      <c r="G52" s="13">
        <v>30</v>
      </c>
      <c r="H52" s="13">
        <v>1</v>
      </c>
      <c r="I52" s="13" t="s">
        <v>141</v>
      </c>
      <c r="J52" s="21">
        <f t="shared" si="4"/>
        <v>0.0039</v>
      </c>
      <c r="K52" s="26"/>
      <c r="L52" s="24"/>
      <c r="M52" s="23">
        <f t="shared" si="3"/>
        <v>0</v>
      </c>
    </row>
    <row r="53" s="3" customFormat="1" ht="99" customHeight="1" spans="1:13">
      <c r="A53" s="10" t="s">
        <v>160</v>
      </c>
      <c r="B53" s="12" t="s">
        <v>161</v>
      </c>
      <c r="C53" s="12" t="s">
        <v>139</v>
      </c>
      <c r="D53" s="11" t="s">
        <v>19</v>
      </c>
      <c r="E53" s="12" t="s">
        <v>162</v>
      </c>
      <c r="F53" s="13">
        <v>150</v>
      </c>
      <c r="G53" s="13">
        <v>225</v>
      </c>
      <c r="H53" s="13">
        <v>1</v>
      </c>
      <c r="I53" s="13" t="s">
        <v>141</v>
      </c>
      <c r="J53" s="21">
        <f t="shared" si="4"/>
        <v>0.03375</v>
      </c>
      <c r="K53" s="26"/>
      <c r="L53" s="24"/>
      <c r="M53" s="23">
        <f t="shared" si="3"/>
        <v>0</v>
      </c>
    </row>
    <row r="54" s="3" customFormat="1" ht="99" customHeight="1" spans="1:13">
      <c r="A54" s="10" t="s">
        <v>163</v>
      </c>
      <c r="B54" s="12" t="s">
        <v>161</v>
      </c>
      <c r="C54" s="12" t="s">
        <v>143</v>
      </c>
      <c r="D54" s="11" t="s">
        <v>19</v>
      </c>
      <c r="E54" s="12" t="s">
        <v>164</v>
      </c>
      <c r="F54" s="13">
        <v>150</v>
      </c>
      <c r="G54" s="13">
        <v>225</v>
      </c>
      <c r="H54" s="13">
        <v>1</v>
      </c>
      <c r="I54" s="13" t="s">
        <v>141</v>
      </c>
      <c r="J54" s="21">
        <f t="shared" si="4"/>
        <v>0.03375</v>
      </c>
      <c r="K54" s="26"/>
      <c r="L54" s="24"/>
      <c r="M54" s="23">
        <f t="shared" si="3"/>
        <v>0</v>
      </c>
    </row>
    <row r="55" s="3" customFormat="1" ht="99" customHeight="1" spans="1:13">
      <c r="A55" s="10" t="s">
        <v>165</v>
      </c>
      <c r="B55" s="12" t="s">
        <v>161</v>
      </c>
      <c r="C55" s="12" t="s">
        <v>149</v>
      </c>
      <c r="D55" s="11" t="s">
        <v>19</v>
      </c>
      <c r="E55" s="12" t="s">
        <v>166</v>
      </c>
      <c r="F55" s="13">
        <v>150</v>
      </c>
      <c r="G55" s="13">
        <v>225</v>
      </c>
      <c r="H55" s="13">
        <v>1</v>
      </c>
      <c r="I55" s="13" t="s">
        <v>141</v>
      </c>
      <c r="J55" s="21">
        <f t="shared" si="4"/>
        <v>0.03375</v>
      </c>
      <c r="K55" s="26"/>
      <c r="L55" s="24"/>
      <c r="M55" s="23">
        <f t="shared" si="3"/>
        <v>0</v>
      </c>
    </row>
    <row r="56" ht="63.95" customHeight="1" spans="1:13">
      <c r="A56" s="10" t="s">
        <v>167</v>
      </c>
      <c r="B56" s="11" t="s">
        <v>168</v>
      </c>
      <c r="C56" s="17" t="s">
        <v>139</v>
      </c>
      <c r="D56" s="11" t="s">
        <v>19</v>
      </c>
      <c r="E56" s="12" t="s">
        <v>169</v>
      </c>
      <c r="F56" s="13">
        <v>800</v>
      </c>
      <c r="G56" s="13">
        <v>300</v>
      </c>
      <c r="H56" s="13">
        <v>1</v>
      </c>
      <c r="I56" s="13" t="s">
        <v>170</v>
      </c>
      <c r="J56" s="21">
        <f t="shared" si="4"/>
        <v>0.24</v>
      </c>
      <c r="K56" s="10"/>
      <c r="L56" s="24"/>
      <c r="M56" s="23">
        <f t="shared" si="3"/>
        <v>0</v>
      </c>
    </row>
    <row r="57" s="4" customFormat="1" ht="63.95" customHeight="1" spans="1:13">
      <c r="A57" s="10" t="s">
        <v>171</v>
      </c>
      <c r="B57" s="11" t="s">
        <v>168</v>
      </c>
      <c r="C57" s="17" t="s">
        <v>146</v>
      </c>
      <c r="D57" s="11" t="s">
        <v>19</v>
      </c>
      <c r="E57" s="12" t="s">
        <v>172</v>
      </c>
      <c r="F57" s="13">
        <v>800</v>
      </c>
      <c r="G57" s="13">
        <v>300</v>
      </c>
      <c r="H57" s="13">
        <v>1</v>
      </c>
      <c r="I57" s="13" t="s">
        <v>170</v>
      </c>
      <c r="J57" s="21">
        <f t="shared" si="4"/>
        <v>0.24</v>
      </c>
      <c r="K57" s="10"/>
      <c r="L57" s="27"/>
      <c r="M57" s="23">
        <f t="shared" si="3"/>
        <v>0</v>
      </c>
    </row>
    <row r="58" s="4" customFormat="1" ht="63.95" customHeight="1" spans="1:13">
      <c r="A58" s="10" t="s">
        <v>173</v>
      </c>
      <c r="B58" s="11" t="s">
        <v>168</v>
      </c>
      <c r="C58" s="17" t="s">
        <v>149</v>
      </c>
      <c r="D58" s="11" t="s">
        <v>19</v>
      </c>
      <c r="E58" s="12" t="s">
        <v>174</v>
      </c>
      <c r="F58" s="13">
        <v>800</v>
      </c>
      <c r="G58" s="13">
        <v>300</v>
      </c>
      <c r="H58" s="13">
        <v>1</v>
      </c>
      <c r="I58" s="13" t="s">
        <v>170</v>
      </c>
      <c r="J58" s="21">
        <f t="shared" si="4"/>
        <v>0.24</v>
      </c>
      <c r="K58" s="10"/>
      <c r="L58" s="27"/>
      <c r="M58" s="23">
        <f t="shared" si="3"/>
        <v>0</v>
      </c>
    </row>
    <row r="59" s="4" customFormat="1" ht="76" customHeight="1" spans="1:13">
      <c r="A59" s="10" t="s">
        <v>175</v>
      </c>
      <c r="B59" s="11" t="s">
        <v>168</v>
      </c>
      <c r="C59" s="17" t="s">
        <v>176</v>
      </c>
      <c r="D59" s="11" t="s">
        <v>19</v>
      </c>
      <c r="E59" s="12" t="s">
        <v>177</v>
      </c>
      <c r="F59" s="13">
        <v>100</v>
      </c>
      <c r="G59" s="13">
        <v>100</v>
      </c>
      <c r="H59" s="13">
        <v>1</v>
      </c>
      <c r="I59" s="13" t="s">
        <v>170</v>
      </c>
      <c r="J59" s="21">
        <f t="shared" si="4"/>
        <v>0.01</v>
      </c>
      <c r="K59" s="10"/>
      <c r="L59" s="27"/>
      <c r="M59" s="23">
        <f t="shared" si="3"/>
        <v>0</v>
      </c>
    </row>
    <row r="60" s="4" customFormat="1" ht="96" customHeight="1" spans="1:13">
      <c r="A60" s="10" t="s">
        <v>178</v>
      </c>
      <c r="B60" s="11" t="s">
        <v>168</v>
      </c>
      <c r="C60" s="17" t="s">
        <v>176</v>
      </c>
      <c r="D60" s="11" t="s">
        <v>50</v>
      </c>
      <c r="E60" s="12" t="s">
        <v>179</v>
      </c>
      <c r="F60" s="13">
        <v>100</v>
      </c>
      <c r="G60" s="13">
        <v>100</v>
      </c>
      <c r="H60" s="13">
        <v>1</v>
      </c>
      <c r="I60" s="13" t="s">
        <v>170</v>
      </c>
      <c r="J60" s="21">
        <f t="shared" si="4"/>
        <v>0.01</v>
      </c>
      <c r="K60" s="10"/>
      <c r="L60" s="27"/>
      <c r="M60" s="23">
        <f t="shared" si="3"/>
        <v>0</v>
      </c>
    </row>
    <row r="61" s="4" customFormat="1" ht="61" customHeight="1" spans="1:13">
      <c r="A61" s="10" t="s">
        <v>180</v>
      </c>
      <c r="B61" s="11" t="s">
        <v>181</v>
      </c>
      <c r="C61" s="12" t="s">
        <v>139</v>
      </c>
      <c r="D61" s="11" t="s">
        <v>19</v>
      </c>
      <c r="E61" s="12" t="s">
        <v>182</v>
      </c>
      <c r="F61" s="13">
        <v>180</v>
      </c>
      <c r="G61" s="13">
        <v>180</v>
      </c>
      <c r="H61" s="13">
        <v>1</v>
      </c>
      <c r="I61" s="13" t="s">
        <v>141</v>
      </c>
      <c r="J61" s="21">
        <f t="shared" si="4"/>
        <v>0.0324</v>
      </c>
      <c r="K61" s="10"/>
      <c r="L61" s="27"/>
      <c r="M61" s="23">
        <f t="shared" si="3"/>
        <v>0</v>
      </c>
    </row>
    <row r="62" s="4" customFormat="1" ht="61" customHeight="1" spans="1:13">
      <c r="A62" s="10" t="s">
        <v>183</v>
      </c>
      <c r="B62" s="11" t="s">
        <v>181</v>
      </c>
      <c r="C62" s="12" t="s">
        <v>146</v>
      </c>
      <c r="D62" s="11" t="s">
        <v>19</v>
      </c>
      <c r="E62" s="12" t="s">
        <v>184</v>
      </c>
      <c r="F62" s="13">
        <v>180</v>
      </c>
      <c r="G62" s="13">
        <v>180</v>
      </c>
      <c r="H62" s="13">
        <v>1</v>
      </c>
      <c r="I62" s="13" t="s">
        <v>141</v>
      </c>
      <c r="J62" s="21">
        <f t="shared" si="4"/>
        <v>0.0324</v>
      </c>
      <c r="K62" s="10"/>
      <c r="L62" s="27"/>
      <c r="M62" s="23">
        <f t="shared" si="3"/>
        <v>0</v>
      </c>
    </row>
    <row r="63" ht="61" customHeight="1" spans="1:13">
      <c r="A63" s="10" t="s">
        <v>185</v>
      </c>
      <c r="B63" s="11" t="s">
        <v>181</v>
      </c>
      <c r="C63" s="12" t="s">
        <v>149</v>
      </c>
      <c r="D63" s="11" t="s">
        <v>19</v>
      </c>
      <c r="E63" s="12" t="s">
        <v>186</v>
      </c>
      <c r="F63" s="13">
        <v>180</v>
      </c>
      <c r="G63" s="13">
        <v>180</v>
      </c>
      <c r="H63" s="13">
        <v>1</v>
      </c>
      <c r="I63" s="13" t="s">
        <v>141</v>
      </c>
      <c r="J63" s="21">
        <f t="shared" si="4"/>
        <v>0.0324</v>
      </c>
      <c r="K63" s="10"/>
      <c r="L63" s="24"/>
      <c r="M63" s="23">
        <f t="shared" si="3"/>
        <v>0</v>
      </c>
    </row>
    <row r="64" ht="61" customHeight="1" spans="1:13">
      <c r="A64" s="10" t="s">
        <v>187</v>
      </c>
      <c r="B64" s="11" t="s">
        <v>188</v>
      </c>
      <c r="C64" s="11" t="s">
        <v>189</v>
      </c>
      <c r="D64" s="11" t="s">
        <v>19</v>
      </c>
      <c r="E64" s="12" t="s">
        <v>190</v>
      </c>
      <c r="F64" s="13">
        <v>80</v>
      </c>
      <c r="G64" s="13">
        <v>80</v>
      </c>
      <c r="H64" s="13">
        <v>1</v>
      </c>
      <c r="I64" s="13" t="s">
        <v>141</v>
      </c>
      <c r="J64" s="21">
        <f t="shared" si="4"/>
        <v>0.0064</v>
      </c>
      <c r="K64" s="10"/>
      <c r="L64" s="24"/>
      <c r="M64" s="23">
        <f t="shared" si="3"/>
        <v>0</v>
      </c>
    </row>
    <row r="65" ht="61" customHeight="1" spans="1:13">
      <c r="A65" s="10" t="s">
        <v>191</v>
      </c>
      <c r="B65" s="11" t="s">
        <v>188</v>
      </c>
      <c r="C65" s="11" t="s">
        <v>192</v>
      </c>
      <c r="D65" s="11" t="s">
        <v>19</v>
      </c>
      <c r="E65" s="12" t="s">
        <v>193</v>
      </c>
      <c r="F65" s="13">
        <v>80</v>
      </c>
      <c r="G65" s="13">
        <v>80</v>
      </c>
      <c r="H65" s="13">
        <v>1</v>
      </c>
      <c r="I65" s="13" t="s">
        <v>141</v>
      </c>
      <c r="J65" s="21">
        <f t="shared" si="4"/>
        <v>0.0064</v>
      </c>
      <c r="K65" s="10"/>
      <c r="L65" s="24"/>
      <c r="M65" s="23">
        <f t="shared" si="3"/>
        <v>0</v>
      </c>
    </row>
    <row r="66" ht="61" customHeight="1" spans="1:13">
      <c r="A66" s="10" t="s">
        <v>194</v>
      </c>
      <c r="B66" s="11" t="s">
        <v>188</v>
      </c>
      <c r="C66" s="11" t="s">
        <v>195</v>
      </c>
      <c r="D66" s="11" t="s">
        <v>19</v>
      </c>
      <c r="E66" s="12" t="s">
        <v>196</v>
      </c>
      <c r="F66" s="13">
        <v>80</v>
      </c>
      <c r="G66" s="13">
        <v>80</v>
      </c>
      <c r="H66" s="13">
        <v>1</v>
      </c>
      <c r="I66" s="13" t="s">
        <v>141</v>
      </c>
      <c r="J66" s="21">
        <f t="shared" si="4"/>
        <v>0.0064</v>
      </c>
      <c r="K66" s="10"/>
      <c r="L66" s="24"/>
      <c r="M66" s="23">
        <f t="shared" si="3"/>
        <v>0</v>
      </c>
    </row>
    <row r="67" ht="61" customHeight="1" spans="1:13">
      <c r="A67" s="10" t="s">
        <v>197</v>
      </c>
      <c r="B67" s="11" t="s">
        <v>188</v>
      </c>
      <c r="C67" s="11" t="s">
        <v>198</v>
      </c>
      <c r="D67" s="11" t="s">
        <v>19</v>
      </c>
      <c r="E67" s="12" t="s">
        <v>199</v>
      </c>
      <c r="F67" s="13">
        <v>80</v>
      </c>
      <c r="G67" s="13">
        <v>80</v>
      </c>
      <c r="H67" s="13">
        <v>1</v>
      </c>
      <c r="I67" s="13" t="s">
        <v>141</v>
      </c>
      <c r="J67" s="21">
        <f t="shared" si="4"/>
        <v>0.0064</v>
      </c>
      <c r="K67" s="10"/>
      <c r="L67" s="24"/>
      <c r="M67" s="23">
        <f t="shared" si="3"/>
        <v>0</v>
      </c>
    </row>
    <row r="68" ht="68.1" customHeight="1" spans="1:13">
      <c r="A68" s="10" t="s">
        <v>200</v>
      </c>
      <c r="B68" s="11" t="s">
        <v>201</v>
      </c>
      <c r="C68" s="11" t="s">
        <v>202</v>
      </c>
      <c r="D68" s="11" t="s">
        <v>19</v>
      </c>
      <c r="E68" s="12" t="s">
        <v>203</v>
      </c>
      <c r="F68" s="13">
        <v>1000</v>
      </c>
      <c r="G68" s="13">
        <v>1000</v>
      </c>
      <c r="H68" s="13">
        <v>1</v>
      </c>
      <c r="I68" s="13" t="s">
        <v>21</v>
      </c>
      <c r="J68" s="21">
        <f t="shared" si="4"/>
        <v>1</v>
      </c>
      <c r="K68" s="10"/>
      <c r="L68" s="24"/>
      <c r="M68" s="23">
        <f t="shared" si="3"/>
        <v>0</v>
      </c>
    </row>
    <row r="69" s="3" customFormat="1" ht="99.95" customHeight="1" spans="1:13">
      <c r="A69" s="10" t="s">
        <v>204</v>
      </c>
      <c r="B69" s="11" t="s">
        <v>205</v>
      </c>
      <c r="C69" s="16" t="s">
        <v>128</v>
      </c>
      <c r="D69" s="11" t="s">
        <v>19</v>
      </c>
      <c r="E69" s="17" t="s">
        <v>206</v>
      </c>
      <c r="F69" s="13">
        <v>150</v>
      </c>
      <c r="G69" s="13">
        <v>100</v>
      </c>
      <c r="H69" s="13">
        <v>1</v>
      </c>
      <c r="I69" s="13" t="s">
        <v>170</v>
      </c>
      <c r="J69" s="21">
        <f t="shared" si="4"/>
        <v>0.015</v>
      </c>
      <c r="K69" s="26"/>
      <c r="L69" s="24"/>
      <c r="M69" s="23">
        <f t="shared" si="3"/>
        <v>0</v>
      </c>
    </row>
    <row r="70" s="3" customFormat="1" ht="99.95" customHeight="1" spans="1:13">
      <c r="A70" s="10" t="s">
        <v>207</v>
      </c>
      <c r="B70" s="11" t="s">
        <v>208</v>
      </c>
      <c r="C70" s="16" t="s">
        <v>128</v>
      </c>
      <c r="D70" s="11" t="s">
        <v>19</v>
      </c>
      <c r="E70" s="17" t="s">
        <v>209</v>
      </c>
      <c r="F70" s="13">
        <v>150</v>
      </c>
      <c r="G70" s="13">
        <v>100</v>
      </c>
      <c r="H70" s="13">
        <v>1</v>
      </c>
      <c r="I70" s="13" t="s">
        <v>170</v>
      </c>
      <c r="J70" s="21">
        <f t="shared" si="4"/>
        <v>0.015</v>
      </c>
      <c r="K70" s="26"/>
      <c r="L70" s="24"/>
      <c r="M70" s="23">
        <f t="shared" si="3"/>
        <v>0</v>
      </c>
    </row>
    <row r="71" ht="77.1" customHeight="1" spans="1:13">
      <c r="A71" s="10" t="s">
        <v>210</v>
      </c>
      <c r="B71" s="11" t="s">
        <v>211</v>
      </c>
      <c r="C71" s="11" t="s">
        <v>212</v>
      </c>
      <c r="D71" s="11" t="s">
        <v>19</v>
      </c>
      <c r="E71" s="12" t="s">
        <v>213</v>
      </c>
      <c r="F71" s="13">
        <v>600</v>
      </c>
      <c r="G71" s="13">
        <v>400</v>
      </c>
      <c r="H71" s="13">
        <v>1</v>
      </c>
      <c r="I71" s="13" t="s">
        <v>141</v>
      </c>
      <c r="J71" s="21">
        <f t="shared" si="4"/>
        <v>0.24</v>
      </c>
      <c r="K71" s="10"/>
      <c r="L71" s="24"/>
      <c r="M71" s="23">
        <f t="shared" si="3"/>
        <v>0</v>
      </c>
    </row>
    <row r="72" ht="77.1" customHeight="1" spans="1:13">
      <c r="A72" s="10" t="s">
        <v>214</v>
      </c>
      <c r="B72" s="11" t="s">
        <v>215</v>
      </c>
      <c r="C72" s="11" t="s">
        <v>216</v>
      </c>
      <c r="D72" s="11" t="s">
        <v>19</v>
      </c>
      <c r="E72" s="12" t="s">
        <v>217</v>
      </c>
      <c r="F72" s="13">
        <v>1600</v>
      </c>
      <c r="G72" s="13">
        <v>800</v>
      </c>
      <c r="H72" s="13">
        <v>1</v>
      </c>
      <c r="I72" s="13" t="s">
        <v>141</v>
      </c>
      <c r="J72" s="21">
        <f t="shared" si="4"/>
        <v>1.28</v>
      </c>
      <c r="K72" s="10"/>
      <c r="L72" s="24"/>
      <c r="M72" s="23">
        <f>L72/J72</f>
        <v>0</v>
      </c>
    </row>
    <row r="73" ht="77.1" customHeight="1" spans="1:13">
      <c r="A73" s="10" t="s">
        <v>218</v>
      </c>
      <c r="B73" s="11" t="s">
        <v>215</v>
      </c>
      <c r="C73" s="11" t="s">
        <v>216</v>
      </c>
      <c r="D73" s="11" t="s">
        <v>19</v>
      </c>
      <c r="E73" s="12" t="s">
        <v>219</v>
      </c>
      <c r="F73" s="13">
        <v>1600</v>
      </c>
      <c r="G73" s="13">
        <v>800</v>
      </c>
      <c r="H73" s="13">
        <v>1</v>
      </c>
      <c r="I73" s="13" t="s">
        <v>141</v>
      </c>
      <c r="J73" s="21">
        <f t="shared" si="4"/>
        <v>1.28</v>
      </c>
      <c r="K73" s="10"/>
      <c r="L73" s="24"/>
      <c r="M73" s="23">
        <f>L73/J73</f>
        <v>0</v>
      </c>
    </row>
    <row r="74" ht="77.1" customHeight="1" spans="1:13">
      <c r="A74" s="10" t="s">
        <v>220</v>
      </c>
      <c r="B74" s="11" t="s">
        <v>215</v>
      </c>
      <c r="C74" s="11" t="s">
        <v>216</v>
      </c>
      <c r="D74" s="11" t="s">
        <v>19</v>
      </c>
      <c r="E74" s="12" t="s">
        <v>221</v>
      </c>
      <c r="F74" s="13">
        <v>1600</v>
      </c>
      <c r="G74" s="13">
        <v>800</v>
      </c>
      <c r="H74" s="13">
        <v>1</v>
      </c>
      <c r="I74" s="13" t="s">
        <v>141</v>
      </c>
      <c r="J74" s="21">
        <f t="shared" si="4"/>
        <v>1.28</v>
      </c>
      <c r="K74" s="10"/>
      <c r="L74" s="24"/>
      <c r="M74" s="23">
        <f>L74/J74</f>
        <v>0</v>
      </c>
    </row>
    <row r="75" ht="77.1" customHeight="1" spans="1:13">
      <c r="A75" s="10" t="s">
        <v>222</v>
      </c>
      <c r="B75" s="11" t="s">
        <v>215</v>
      </c>
      <c r="C75" s="11" t="s">
        <v>216</v>
      </c>
      <c r="D75" s="11" t="s">
        <v>19</v>
      </c>
      <c r="E75" s="12" t="s">
        <v>223</v>
      </c>
      <c r="F75" s="13">
        <v>1600</v>
      </c>
      <c r="G75" s="13">
        <v>800</v>
      </c>
      <c r="H75" s="13">
        <v>1</v>
      </c>
      <c r="I75" s="13" t="s">
        <v>141</v>
      </c>
      <c r="J75" s="21">
        <f t="shared" si="4"/>
        <v>1.28</v>
      </c>
      <c r="K75" s="10"/>
      <c r="L75" s="24"/>
      <c r="M75" s="23">
        <f>L75/J75</f>
        <v>0</v>
      </c>
    </row>
    <row r="76" ht="23" customHeight="1" spans="1:13">
      <c r="A76" s="28" t="s">
        <v>224</v>
      </c>
      <c r="B76" s="29"/>
      <c r="C76" s="29"/>
      <c r="D76" s="29"/>
      <c r="E76" s="29"/>
      <c r="F76" s="29"/>
      <c r="G76" s="29"/>
      <c r="H76" s="29"/>
      <c r="I76" s="29"/>
      <c r="J76" s="29"/>
      <c r="K76" s="29"/>
      <c r="L76" s="29"/>
      <c r="M76" s="30"/>
    </row>
  </sheetData>
  <mergeCells count="14">
    <mergeCell ref="A1:M1"/>
    <mergeCell ref="A2:M2"/>
    <mergeCell ref="E3:I3"/>
    <mergeCell ref="A19:M19"/>
    <mergeCell ref="A42:M42"/>
    <mergeCell ref="A76:M76"/>
    <mergeCell ref="A3:A4"/>
    <mergeCell ref="B3:B4"/>
    <mergeCell ref="C3:C4"/>
    <mergeCell ref="D3:D4"/>
    <mergeCell ref="J3:J4"/>
    <mergeCell ref="K3:K4"/>
    <mergeCell ref="L3:L4"/>
    <mergeCell ref="M3:M4"/>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一凡</cp:lastModifiedBy>
  <dcterms:created xsi:type="dcterms:W3CDTF">2023-12-01T07:17:03Z</dcterms:created>
  <dcterms:modified xsi:type="dcterms:W3CDTF">2023-12-01T07:34:21Z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174100A3B8284B0FB082E91582265328_11</vt:lpwstr>
  </property>
  <property fmtid="{D5CDD505-2E9C-101B-9397-08002B2CF9AE}" pid="3" name="KSOProductBuildVer">
    <vt:lpwstr>2052-12.1.0.15990</vt:lpwstr>
  </property>
</Properties>
</file>