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72" yWindow="2520" windowWidth="22404" windowHeight="17496"/>
  </bookViews>
  <sheets>
    <sheet name="饭盒采购清单" sheetId="4" r:id="rId1"/>
  </sheets>
  <definedNames>
    <definedName name="_xlnm._FilterDatabase" localSheetId="0" hidden="1">饭盒采购清单!$A$2:$N$82</definedName>
    <definedName name="_xlnm.Print_Titles" localSheetId="0">饭盒采购清单!$1:$2</definedName>
  </definedNames>
  <calcPr calcId="145621"/>
</workbook>
</file>

<file path=xl/calcChain.xml><?xml version="1.0" encoding="utf-8"?>
<calcChain xmlns="http://schemas.openxmlformats.org/spreadsheetml/2006/main">
  <c r="H4" i="4" l="1"/>
  <c r="J4" i="4" s="1"/>
  <c r="H7" i="4"/>
  <c r="J7" i="4" s="1"/>
  <c r="H8" i="4"/>
  <c r="J8" i="4" s="1"/>
  <c r="H9" i="4"/>
  <c r="J9" i="4" s="1"/>
  <c r="H12" i="4"/>
  <c r="J12" i="4" s="1"/>
  <c r="H14" i="4"/>
  <c r="J14" i="4" s="1"/>
  <c r="H18" i="4"/>
  <c r="J18" i="4" s="1"/>
  <c r="H20" i="4"/>
  <c r="J20" i="4" s="1"/>
  <c r="H21" i="4"/>
  <c r="J21" i="4" s="1"/>
  <c r="H25" i="4"/>
  <c r="J25" i="4" s="1"/>
  <c r="H26" i="4"/>
  <c r="J26" i="4" s="1"/>
  <c r="H28" i="4"/>
  <c r="J28" i="4" s="1"/>
  <c r="H32" i="4"/>
  <c r="J32" i="4" s="1"/>
  <c r="H33" i="4"/>
  <c r="J33" i="4" s="1"/>
  <c r="H35" i="4"/>
  <c r="J35" i="4" s="1"/>
  <c r="H36" i="4"/>
  <c r="J36" i="4" s="1"/>
  <c r="H42" i="4"/>
  <c r="J42" i="4" s="1"/>
  <c r="H44" i="4"/>
  <c r="J44" i="4" s="1"/>
  <c r="H46" i="4"/>
  <c r="J46" i="4" s="1"/>
  <c r="H49" i="4"/>
  <c r="J49" i="4" s="1"/>
  <c r="H48" i="4"/>
  <c r="J48" i="4" s="1"/>
  <c r="H58" i="4"/>
  <c r="J58" i="4" s="1"/>
  <c r="H59" i="4"/>
  <c r="J59" i="4" s="1"/>
  <c r="H71" i="4"/>
  <c r="J71" i="4" s="1"/>
  <c r="H76" i="4"/>
  <c r="J76" i="4" s="1"/>
  <c r="H5" i="4"/>
  <c r="J5" i="4" s="1"/>
  <c r="H6" i="4"/>
  <c r="J6" i="4" s="1"/>
  <c r="H10" i="4"/>
  <c r="J10" i="4" s="1"/>
  <c r="H11" i="4"/>
  <c r="J11" i="4" s="1"/>
  <c r="H13" i="4"/>
  <c r="J13" i="4" s="1"/>
  <c r="H15" i="4"/>
  <c r="J15" i="4" s="1"/>
  <c r="H16" i="4"/>
  <c r="J16" i="4" s="1"/>
  <c r="H19" i="4"/>
  <c r="J19" i="4" s="1"/>
  <c r="H17" i="4"/>
  <c r="J17" i="4" s="1"/>
  <c r="H22" i="4"/>
  <c r="J22" i="4" s="1"/>
  <c r="H23" i="4"/>
  <c r="J23" i="4" s="1"/>
  <c r="H24" i="4"/>
  <c r="J24" i="4" s="1"/>
  <c r="H27" i="4"/>
  <c r="J27" i="4" s="1"/>
  <c r="H29" i="4"/>
  <c r="J29" i="4" s="1"/>
  <c r="H31" i="4"/>
  <c r="J31" i="4" s="1"/>
  <c r="H30" i="4"/>
  <c r="J30" i="4" s="1"/>
  <c r="H34" i="4"/>
  <c r="J34" i="4" s="1"/>
  <c r="H37" i="4"/>
  <c r="J37" i="4" s="1"/>
  <c r="H38" i="4"/>
  <c r="J38" i="4" s="1"/>
  <c r="H39" i="4"/>
  <c r="J39" i="4" s="1"/>
  <c r="H43" i="4"/>
  <c r="J43" i="4" s="1"/>
  <c r="H41" i="4"/>
  <c r="J41" i="4" s="1"/>
  <c r="H40" i="4"/>
  <c r="J40" i="4" s="1"/>
  <c r="H47" i="4"/>
  <c r="J47" i="4" s="1"/>
  <c r="H45" i="4"/>
  <c r="J45" i="4" s="1"/>
  <c r="H53" i="4"/>
  <c r="J53" i="4" s="1"/>
  <c r="H51" i="4"/>
  <c r="J51" i="4" s="1"/>
  <c r="H52" i="4"/>
  <c r="J52" i="4" s="1"/>
  <c r="H50" i="4"/>
  <c r="J50" i="4" s="1"/>
  <c r="H54" i="4"/>
  <c r="J54" i="4" s="1"/>
  <c r="H56" i="4"/>
  <c r="J56" i="4" s="1"/>
  <c r="H57" i="4"/>
  <c r="J57" i="4" s="1"/>
  <c r="H55" i="4"/>
  <c r="J55" i="4" s="1"/>
  <c r="H60" i="4"/>
  <c r="J60" i="4" s="1"/>
  <c r="H61" i="4"/>
  <c r="J61" i="4" s="1"/>
  <c r="H62" i="4"/>
  <c r="J62" i="4" s="1"/>
  <c r="H63" i="4"/>
  <c r="J63" i="4" s="1"/>
  <c r="H64" i="4"/>
  <c r="J64" i="4" s="1"/>
  <c r="H65" i="4"/>
  <c r="J65" i="4" s="1"/>
  <c r="H66" i="4"/>
  <c r="J66" i="4" s="1"/>
  <c r="H67" i="4"/>
  <c r="J67" i="4" s="1"/>
  <c r="H68" i="4"/>
  <c r="J68" i="4" s="1"/>
  <c r="H69" i="4"/>
  <c r="J69" i="4" s="1"/>
  <c r="H70" i="4"/>
  <c r="J70" i="4" s="1"/>
  <c r="H72" i="4"/>
  <c r="J72" i="4" s="1"/>
  <c r="H73" i="4"/>
  <c r="J73" i="4" s="1"/>
  <c r="H74" i="4"/>
  <c r="J74" i="4" s="1"/>
  <c r="H75" i="4"/>
  <c r="J75" i="4" s="1"/>
  <c r="H77" i="4"/>
  <c r="J77" i="4" s="1"/>
  <c r="H78" i="4"/>
  <c r="J78" i="4" s="1"/>
  <c r="H79" i="4"/>
  <c r="J79" i="4" s="1"/>
  <c r="H80" i="4"/>
  <c r="J80" i="4" s="1"/>
  <c r="H81" i="4"/>
  <c r="J81" i="4" s="1"/>
  <c r="H82" i="4"/>
  <c r="J82" i="4" s="1"/>
  <c r="H3" i="4"/>
  <c r="J3" i="4" s="1"/>
  <c r="J83" i="4" l="1"/>
</calcChain>
</file>

<file path=xl/sharedStrings.xml><?xml version="1.0" encoding="utf-8"?>
<sst xmlns="http://schemas.openxmlformats.org/spreadsheetml/2006/main" count="335" uniqueCount="175">
  <si>
    <t>序号</t>
  </si>
  <si>
    <t>品类</t>
  </si>
  <si>
    <t>单位</t>
  </si>
  <si>
    <t>饭盒类</t>
  </si>
  <si>
    <t>个</t>
  </si>
  <si>
    <t>一次性纸碟</t>
  </si>
  <si>
    <t>食品环保塑料袋（厚、小）</t>
  </si>
  <si>
    <t>食品环保塑料袋（厚、中）</t>
  </si>
  <si>
    <t>长方形单格（彩色、配盖）</t>
  </si>
  <si>
    <t>长方形两格（彩色、配盖）</t>
  </si>
  <si>
    <t>商品名称</t>
    <phoneticPr fontId="3" type="noConversion"/>
  </si>
  <si>
    <t>咖啡/奶茶打包袋（单杯装、带LOGO)</t>
  </si>
  <si>
    <t>一次性叉</t>
  </si>
  <si>
    <t>件</t>
  </si>
  <si>
    <t>纯手工制作标签纸</t>
    <phoneticPr fontId="5" type="noConversion"/>
  </si>
  <si>
    <t>纯手工制作标签纸（圆形）</t>
    <phoneticPr fontId="5" type="noConversion"/>
  </si>
  <si>
    <t>毛毛虫面包袋（机封）</t>
    <phoneticPr fontId="5" type="noConversion"/>
  </si>
  <si>
    <t>竹牙签</t>
    <phoneticPr fontId="5" type="noConversion"/>
  </si>
  <si>
    <t>一次性卫生竹筷</t>
    <phoneticPr fontId="5" type="noConversion"/>
  </si>
  <si>
    <t>食品环保塑料袋（厚、大）</t>
    <phoneticPr fontId="5" type="noConversion"/>
  </si>
  <si>
    <t>饭盒类</t>
    <phoneticPr fontId="5" type="noConversion"/>
  </si>
  <si>
    <t>咖啡/奶茶打包袋（双杯装、带LOGO)</t>
    <phoneticPr fontId="5" type="noConversion"/>
  </si>
  <si>
    <t>茶杯透明杯带盖（大）</t>
    <phoneticPr fontId="5" type="noConversion"/>
  </si>
  <si>
    <t>奶茶杯透明杯带盖（小）</t>
    <phoneticPr fontId="5" type="noConversion"/>
  </si>
  <si>
    <t>奶茶杯透明杯带盖（中）</t>
    <phoneticPr fontId="5" type="noConversion"/>
  </si>
  <si>
    <t>点心花纸杯(小)</t>
    <phoneticPr fontId="5" type="noConversion"/>
  </si>
  <si>
    <t>各色奶茶封口膜</t>
    <phoneticPr fontId="5" type="noConversion"/>
  </si>
  <si>
    <t>烘焙耐高温面包纸杯</t>
    <phoneticPr fontId="5" type="noConversion"/>
  </si>
  <si>
    <t>加厚欧包自粘袋（大）</t>
    <phoneticPr fontId="5" type="noConversion"/>
  </si>
  <si>
    <t>加厚欧包自粘袋（小）</t>
    <phoneticPr fontId="5" type="noConversion"/>
  </si>
  <si>
    <t>加厚欧包自粘袋（中）</t>
    <phoneticPr fontId="5" type="noConversion"/>
  </si>
  <si>
    <t>咖啡、奶茶杯(带盖)（大）</t>
    <phoneticPr fontId="5" type="noConversion"/>
  </si>
  <si>
    <t>咖啡、奶茶杯(带盖)（小）</t>
    <phoneticPr fontId="5" type="noConversion"/>
  </si>
  <si>
    <t>礼品袋（大）</t>
    <phoneticPr fontId="5" type="noConversion"/>
  </si>
  <si>
    <t>礼品袋（小）</t>
    <phoneticPr fontId="5" type="noConversion"/>
  </si>
  <si>
    <t>面包透明自封袋（大）</t>
    <phoneticPr fontId="5" type="noConversion"/>
  </si>
  <si>
    <t>面包透明自封袋（特大）</t>
    <phoneticPr fontId="5" type="noConversion"/>
  </si>
  <si>
    <t>珍珠奶茶大吸管</t>
    <phoneticPr fontId="5" type="noConversion"/>
  </si>
  <si>
    <t>一次性铝箔菊花盏</t>
    <phoneticPr fontId="5" type="noConversion"/>
  </si>
  <si>
    <t>汤包锡纸盏</t>
    <phoneticPr fontId="5" type="noConversion"/>
  </si>
  <si>
    <t>曲奇铁盒礼盒</t>
    <phoneticPr fontId="5" type="noConversion"/>
  </si>
  <si>
    <t>牛皮纸卷边铁丝封长款吐司袋</t>
    <phoneticPr fontId="5" type="noConversion"/>
  </si>
  <si>
    <t>牛皮纸卷边铁丝封口立方吐司袋（中）</t>
    <phoneticPr fontId="5" type="noConversion"/>
  </si>
  <si>
    <t>牛皮纸卷边铁丝封口立方吐司袋（小）</t>
    <phoneticPr fontId="5" type="noConversion"/>
  </si>
  <si>
    <t>牛皮纸卷边铁丝封口立方吐司袋（大）</t>
    <phoneticPr fontId="5" type="noConversion"/>
  </si>
  <si>
    <t>面包透明自封袋（中）</t>
    <phoneticPr fontId="5" type="noConversion"/>
  </si>
  <si>
    <t>面包透明自封袋（小）</t>
    <phoneticPr fontId="5" type="noConversion"/>
  </si>
  <si>
    <t>长方形三格（彩色、配盖）</t>
    <phoneticPr fontId="5" type="noConversion"/>
  </si>
  <si>
    <t>一次性汤勺</t>
    <phoneticPr fontId="5" type="noConversion"/>
  </si>
  <si>
    <t>大圆碗（白色、配盖、安全锁扣）</t>
    <phoneticPr fontId="5" type="noConversion"/>
  </si>
  <si>
    <t>700mL/个</t>
    <phoneticPr fontId="5" type="noConversion"/>
  </si>
  <si>
    <t>350mL/个</t>
    <phoneticPr fontId="5" type="noConversion"/>
  </si>
  <si>
    <t>1000mL/个</t>
    <phoneticPr fontId="5" type="noConversion"/>
  </si>
  <si>
    <t>1500mL/个</t>
    <phoneticPr fontId="5" type="noConversion"/>
  </si>
  <si>
    <t>750mL/个</t>
    <phoneticPr fontId="5" type="noConversion"/>
  </si>
  <si>
    <t>650mL/个</t>
    <phoneticPr fontId="5" type="noConversion"/>
  </si>
  <si>
    <t>单格盒（配防雾盖、腰封）</t>
    <phoneticPr fontId="5" type="noConversion"/>
  </si>
  <si>
    <t>单格矩形饭盒（透明、配盖）</t>
    <phoneticPr fontId="5" type="noConversion"/>
  </si>
  <si>
    <t>二格矩形饭盒（透明、配盖）</t>
    <phoneticPr fontId="5" type="noConversion"/>
  </si>
  <si>
    <t>规格型号（约）</t>
    <phoneticPr fontId="5" type="noConversion"/>
  </si>
  <si>
    <t>扁形圆碗（白色、配透明盖）</t>
    <phoneticPr fontId="5" type="noConversion"/>
  </si>
  <si>
    <t>透明碗（透明、配盖）</t>
    <phoneticPr fontId="5" type="noConversion"/>
  </si>
  <si>
    <t>越秀院区
预计采购数量</t>
    <phoneticPr fontId="5" type="noConversion"/>
  </si>
  <si>
    <t>黄埔院区
预计采购数量</t>
    <phoneticPr fontId="5" type="noConversion"/>
  </si>
  <si>
    <t>个</t>
    <phoneticPr fontId="5" type="noConversion"/>
  </si>
  <si>
    <t>烤鱼打包盒（配盖、架、手提盒、单头灯1支）</t>
    <phoneticPr fontId="5" type="noConversion"/>
  </si>
  <si>
    <t>930mL/个</t>
    <phoneticPr fontId="5" type="noConversion"/>
  </si>
  <si>
    <t>3500mL/个</t>
    <phoneticPr fontId="5" type="noConversion"/>
  </si>
  <si>
    <t>铝箔方盒（配盖）</t>
    <phoneticPr fontId="5" type="noConversion"/>
  </si>
  <si>
    <t>铝箔盒（配盖）</t>
    <phoneticPr fontId="5" type="noConversion"/>
  </si>
  <si>
    <t>铝箔圆盒（配盖）</t>
    <phoneticPr fontId="5" type="noConversion"/>
  </si>
  <si>
    <t>2500mL/个</t>
    <phoneticPr fontId="5" type="noConversion"/>
  </si>
  <si>
    <t>热饮纸杯（配黑盖、带LOGO)</t>
    <phoneticPr fontId="5" type="noConversion"/>
  </si>
  <si>
    <t>360mL/个</t>
    <phoneticPr fontId="5" type="noConversion"/>
  </si>
  <si>
    <t>1000mL/个</t>
    <phoneticPr fontId="5" type="noConversion"/>
  </si>
  <si>
    <t>沙拉盒（配盖、带酱料杯）</t>
    <phoneticPr fontId="5" type="noConversion"/>
  </si>
  <si>
    <t>双层餐盒（内托带2格/3格替换、配盖）</t>
    <phoneticPr fontId="5" type="noConversion"/>
  </si>
  <si>
    <t>双层汤粉碗（配盖）</t>
    <phoneticPr fontId="5" type="noConversion"/>
  </si>
  <si>
    <t>五格矩形饭盒（透明、配盖）</t>
    <phoneticPr fontId="5" type="noConversion"/>
  </si>
  <si>
    <t>圆形汤碗（透明、配盖）</t>
    <phoneticPr fontId="5" type="noConversion"/>
  </si>
  <si>
    <t>五格矩形饭盒（配盖、加厚加大、纸浆）</t>
    <phoneticPr fontId="5" type="noConversion"/>
  </si>
  <si>
    <t>850mL/个</t>
    <phoneticPr fontId="5" type="noConversion"/>
  </si>
  <si>
    <t>1100mL/个</t>
    <phoneticPr fontId="5" type="noConversion"/>
  </si>
  <si>
    <t>900mL/个</t>
    <phoneticPr fontId="5" type="noConversion"/>
  </si>
  <si>
    <t>1250mL/个</t>
    <phoneticPr fontId="5" type="noConversion"/>
  </si>
  <si>
    <t>4000mL/个</t>
    <phoneticPr fontId="5" type="noConversion"/>
  </si>
  <si>
    <t>450mL/个</t>
    <phoneticPr fontId="5" type="noConversion"/>
  </si>
  <si>
    <t>布丁杯</t>
    <phoneticPr fontId="5" type="noConversion"/>
  </si>
  <si>
    <t>100mL/个</t>
    <phoneticPr fontId="5" type="noConversion"/>
  </si>
  <si>
    <t>串串桶</t>
    <phoneticPr fontId="5" type="noConversion"/>
  </si>
  <si>
    <t>1360mL/个</t>
    <phoneticPr fontId="5" type="noConversion"/>
  </si>
  <si>
    <t>946mL/个</t>
    <phoneticPr fontId="5" type="noConversion"/>
  </si>
  <si>
    <t>张</t>
    <phoneticPr fontId="5" type="noConversion"/>
  </si>
  <si>
    <t>酱料杯</t>
    <phoneticPr fontId="5" type="noConversion"/>
  </si>
  <si>
    <t>118mL/个</t>
    <phoneticPr fontId="5" type="noConversion"/>
  </si>
  <si>
    <t>95/90口/个</t>
    <phoneticPr fontId="5" type="noConversion"/>
  </si>
  <si>
    <t>400mL/个</t>
    <phoneticPr fontId="5" type="noConversion"/>
  </si>
  <si>
    <t>270mL/个</t>
    <phoneticPr fontId="5" type="noConversion"/>
  </si>
  <si>
    <t>230mm*230mm</t>
    <phoneticPr fontId="5" type="noConversion"/>
  </si>
  <si>
    <t>360mL/个</t>
    <phoneticPr fontId="5" type="noConversion"/>
  </si>
  <si>
    <t>豆浆杯（白色盖）</t>
    <phoneticPr fontId="5" type="noConversion"/>
  </si>
  <si>
    <t>豆浆杯（黑色盖）</t>
    <phoneticPr fontId="5" type="noConversion"/>
  </si>
  <si>
    <t>高透奶茶杯（配带、带LOGO)</t>
    <phoneticPr fontId="5" type="noConversion"/>
  </si>
  <si>
    <t>酱料盒（配盖）</t>
    <phoneticPr fontId="5" type="noConversion"/>
  </si>
  <si>
    <t>20mL/个</t>
    <phoneticPr fontId="5" type="noConversion"/>
  </si>
  <si>
    <t>双孔咖啡吸管</t>
    <phoneticPr fontId="5" type="noConversion"/>
  </si>
  <si>
    <t>包</t>
    <phoneticPr fontId="5" type="noConversion"/>
  </si>
  <si>
    <t>根</t>
    <phoneticPr fontId="5" type="noConversion"/>
  </si>
  <si>
    <t>双</t>
    <phoneticPr fontId="5" type="noConversion"/>
  </si>
  <si>
    <t>500mL/个 18cm*5cm</t>
  </si>
  <si>
    <t>500mL/个 14cm*7cm</t>
  </si>
  <si>
    <t>500mL/个 12.5cm*8.5cm</t>
  </si>
  <si>
    <t>13cm*4cm</t>
  </si>
  <si>
    <t>直径4cm</t>
  </si>
  <si>
    <t>60cm*40cm</t>
  </si>
  <si>
    <t>30cm*40cm</t>
  </si>
  <si>
    <t>34cm*12cm</t>
  </si>
  <si>
    <t>18cm*18cm</t>
  </si>
  <si>
    <t>20cm*36cm*4cm</t>
  </si>
  <si>
    <t>10cm*10cm</t>
  </si>
  <si>
    <t>28cm*20cm*9.5cm</t>
  </si>
  <si>
    <t>27cm*13cm*9.6cm</t>
  </si>
  <si>
    <t>27cm*16cm*13cm</t>
  </si>
  <si>
    <t>33cm*9cm</t>
  </si>
  <si>
    <t>18cm/根</t>
  </si>
  <si>
    <t>2cm*6.5cm，1000支/包</t>
  </si>
  <si>
    <t>22.2(内格10*2cm)*8.2*4cm</t>
    <phoneticPr fontId="5" type="noConversion"/>
  </si>
  <si>
    <t>22.2（内格6.5*3cm）*8.2*4cm</t>
    <phoneticPr fontId="5" type="noConversion"/>
  </si>
  <si>
    <t>圆.船.方 直径11-15cm</t>
    <phoneticPr fontId="5" type="noConversion"/>
  </si>
  <si>
    <t>低值类</t>
    <phoneticPr fontId="5" type="noConversion"/>
  </si>
  <si>
    <t>一次性牙线</t>
    <phoneticPr fontId="5" type="noConversion"/>
  </si>
  <si>
    <t>1支/包</t>
    <phoneticPr fontId="5" type="noConversion"/>
  </si>
  <si>
    <t>包</t>
    <phoneticPr fontId="5" type="noConversion"/>
  </si>
  <si>
    <t>牛皮手提纸袋（带手提绳）</t>
    <phoneticPr fontId="5" type="noConversion"/>
  </si>
  <si>
    <t>圆形锡纸盏</t>
    <phoneticPr fontId="5" type="noConversion"/>
  </si>
  <si>
    <t>7寸型 640mL/个</t>
    <phoneticPr fontId="5" type="noConversion"/>
  </si>
  <si>
    <t>4cm*12cm</t>
    <phoneticPr fontId="5" type="noConversion"/>
  </si>
  <si>
    <t>直径18cm</t>
    <phoneticPr fontId="5" type="noConversion"/>
  </si>
  <si>
    <t>15cm/个</t>
    <phoneticPr fontId="5" type="noConversion"/>
  </si>
  <si>
    <t>500mL/个</t>
    <phoneticPr fontId="5" type="noConversion"/>
  </si>
  <si>
    <t>16cm*28cm*4cm</t>
    <phoneticPr fontId="5" type="noConversion"/>
  </si>
  <si>
    <t>32cm*28cm*4cm</t>
    <phoneticPr fontId="5" type="noConversion"/>
  </si>
  <si>
    <t>48cm*16cm*52cm</t>
    <phoneticPr fontId="5" type="noConversion"/>
  </si>
  <si>
    <t xml:space="preserve">40cm*45cm*12cm </t>
    <phoneticPr fontId="5" type="noConversion"/>
  </si>
  <si>
    <t>15cm*15cm</t>
    <phoneticPr fontId="5" type="noConversion"/>
  </si>
  <si>
    <t>22cm*12cm*28cm</t>
    <phoneticPr fontId="5" type="noConversion"/>
  </si>
  <si>
    <t>长度20cm</t>
    <phoneticPr fontId="5" type="noConversion"/>
  </si>
  <si>
    <t>手提奶茶桶（透明、配盖）</t>
    <phoneticPr fontId="5" type="noConversion"/>
  </si>
  <si>
    <t>1000mL/个</t>
    <phoneticPr fontId="5" type="noConversion"/>
  </si>
  <si>
    <t>个</t>
    <phoneticPr fontId="5" type="noConversion"/>
  </si>
  <si>
    <t>迷你奶茶桶（透明、配拉环盖）</t>
    <phoneticPr fontId="5" type="noConversion"/>
  </si>
  <si>
    <t>食品环保白色透明塑料袋（薄、大）</t>
    <phoneticPr fontId="5" type="noConversion"/>
  </si>
  <si>
    <t>200mL/个</t>
    <phoneticPr fontId="5" type="noConversion"/>
  </si>
  <si>
    <t>蛋糕油纸（大）</t>
    <phoneticPr fontId="5" type="noConversion"/>
  </si>
  <si>
    <t>蛋糕油纸（小）</t>
    <phoneticPr fontId="5" type="noConversion"/>
  </si>
  <si>
    <t>22.2cm*8.2cm*4cm</t>
    <phoneticPr fontId="5" type="noConversion"/>
  </si>
  <si>
    <t>6.7cm*6.7cm*1.8cm</t>
    <phoneticPr fontId="5" type="noConversion"/>
  </si>
  <si>
    <t>11mm*21cm</t>
    <phoneticPr fontId="5" type="noConversion"/>
  </si>
  <si>
    <t>460mm*290mm 厚0.015mm</t>
    <phoneticPr fontId="5" type="noConversion"/>
  </si>
  <si>
    <t>460mm*290mm 厚0.025mm</t>
    <phoneticPr fontId="5" type="noConversion"/>
  </si>
  <si>
    <t>420mm*260mm 厚0.025mm</t>
    <phoneticPr fontId="5" type="noConversion"/>
  </si>
  <si>
    <t>310mm*180mm  厚0.025mm</t>
    <phoneticPr fontId="5" type="noConversion"/>
  </si>
  <si>
    <t>总预计采购量</t>
    <phoneticPr fontId="5" type="noConversion"/>
  </si>
  <si>
    <t>小计（元）</t>
    <phoneticPr fontId="5" type="noConversion"/>
  </si>
  <si>
    <t>20cm*27cm*2cm/个</t>
    <phoneticPr fontId="5" type="noConversion"/>
  </si>
  <si>
    <t>一次性湿巾（独立包装）</t>
    <phoneticPr fontId="5" type="noConversion"/>
  </si>
  <si>
    <t>三格矩形饭盒（透明、配盖）</t>
    <phoneticPr fontId="5" type="noConversion"/>
  </si>
  <si>
    <t>合计</t>
    <phoneticPr fontId="5" type="noConversion"/>
  </si>
  <si>
    <t xml:space="preserve">注：
1、预算180万元，清单外品种结算金额须≤合同金额的20%；
2、采购清单外品种，中标人与采购人双方到南泰百货批发中心（广州市海珠区南泰路168号）、信基沙溪酒店用品博览城（广州市番禺区沙溪大道11号）等批发市场实地询价后（以拟初次采购量进行询价），取达到采购人的质量要求的最低报价（含税）作为基准价；采购清单外品种的供货单价=基准价×（1+清单外品种投标下浮率）。例如清单外品种下浮率为5%，需采购自制月饼包装盒，中标人与采购人双方到南泰百货批发中心市场实地询价的价格为20元/个（含税价），则供货单价=20×（1-5%）=19元/个
</t>
    <phoneticPr fontId="5" type="noConversion"/>
  </si>
  <si>
    <t>17cm*17cm*2cm/个</t>
    <phoneticPr fontId="5" type="noConversion"/>
  </si>
  <si>
    <t>10cm*12cm*2cm/个</t>
    <phoneticPr fontId="5" type="noConversion"/>
  </si>
  <si>
    <t>单价报价（元）</t>
    <phoneticPr fontId="2" type="noConversion"/>
  </si>
  <si>
    <t>膳食物资（一次性环保餐饮具类）采购项目市场调研报价单</t>
    <phoneticPr fontId="5" type="noConversion"/>
  </si>
  <si>
    <t>请务必填写
下浮率</t>
    <phoneticPr fontId="5" type="noConversion"/>
  </si>
  <si>
    <t>清单外品种批发市场品种下浮率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</si>
</sst>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charset val="134"/>
      <scheme val="minor"/>
    </font>
    <font>
      <sz val="12"/>
      <name val="Calibri"/>
      <family val="2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6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0" xfId="1" applyFont="1" applyFill="1" applyAlignment="1">
      <alignment horizontal="center" vertical="center" wrapText="1"/>
    </xf>
    <xf numFmtId="43" fontId="4" fillId="2" borderId="0" xfId="1" applyFont="1" applyFill="1" applyAlignment="1">
      <alignment vertical="center" wrapText="1"/>
    </xf>
    <xf numFmtId="43" fontId="4" fillId="2" borderId="0" xfId="1" applyFont="1" applyFill="1" applyAlignment="1">
      <alignment horizontal="right" vertical="center" wrapText="1"/>
    </xf>
    <xf numFmtId="43" fontId="4" fillId="3" borderId="1" xfId="1" applyFont="1" applyFill="1" applyBorder="1" applyAlignment="1">
      <alignment vertical="center" wrapText="1"/>
    </xf>
    <xf numFmtId="43" fontId="8" fillId="4" borderId="1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Normal="100" workbookViewId="0">
      <pane ySplit="2" topLeftCell="A72" activePane="bottomLeft" state="frozen"/>
      <selection pane="bottomLeft" activeCell="B84" sqref="B84:C84"/>
    </sheetView>
  </sheetViews>
  <sheetFormatPr defaultColWidth="8.77734375" defaultRowHeight="25.2" customHeight="1" x14ac:dyDescent="0.25"/>
  <cols>
    <col min="1" max="1" width="5.88671875" style="4" customWidth="1"/>
    <col min="2" max="2" width="7.21875" style="4" bestFit="1" customWidth="1"/>
    <col min="3" max="3" width="43.21875" style="4" bestFit="1" customWidth="1"/>
    <col min="4" max="4" width="29.88671875" style="4" bestFit="1" customWidth="1"/>
    <col min="5" max="5" width="5.5546875" style="4" bestFit="1" customWidth="1"/>
    <col min="6" max="6" width="16.109375" style="12" hidden="1" customWidth="1"/>
    <col min="7" max="7" width="13.88671875" style="12" hidden="1" customWidth="1"/>
    <col min="8" max="8" width="16.109375" style="12" customWidth="1"/>
    <col min="9" max="9" width="14" style="13" customWidth="1"/>
    <col min="10" max="10" width="17.5546875" style="14" customWidth="1"/>
    <col min="11" max="11" width="13.33203125" style="4" customWidth="1"/>
    <col min="12" max="16384" width="8.77734375" style="4"/>
  </cols>
  <sheetData>
    <row r="1" spans="1:10" ht="29.4" customHeight="1" x14ac:dyDescent="0.25">
      <c r="A1" s="17" t="s">
        <v>172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5.2" customHeight="1" x14ac:dyDescent="0.25">
      <c r="A2" s="5" t="s">
        <v>0</v>
      </c>
      <c r="B2" s="5" t="s">
        <v>1</v>
      </c>
      <c r="C2" s="5" t="s">
        <v>10</v>
      </c>
      <c r="D2" s="5" t="s">
        <v>59</v>
      </c>
      <c r="E2" s="5" t="s">
        <v>2</v>
      </c>
      <c r="F2" s="6" t="s">
        <v>62</v>
      </c>
      <c r="G2" s="6" t="s">
        <v>63</v>
      </c>
      <c r="H2" s="6" t="s">
        <v>162</v>
      </c>
      <c r="I2" s="6" t="s">
        <v>171</v>
      </c>
      <c r="J2" s="6" t="s">
        <v>163</v>
      </c>
    </row>
    <row r="3" spans="1:10" ht="25.2" customHeight="1" x14ac:dyDescent="0.25">
      <c r="A3" s="2">
        <v>1</v>
      </c>
      <c r="B3" s="2" t="s">
        <v>3</v>
      </c>
      <c r="C3" s="2" t="s">
        <v>166</v>
      </c>
      <c r="D3" s="2" t="s">
        <v>74</v>
      </c>
      <c r="E3" s="2" t="s">
        <v>64</v>
      </c>
      <c r="F3" s="7">
        <v>214740</v>
      </c>
      <c r="G3" s="7">
        <v>95440</v>
      </c>
      <c r="H3" s="7">
        <f t="shared" ref="H3:H34" si="0">F3+G3</f>
        <v>310180</v>
      </c>
      <c r="I3" s="15"/>
      <c r="J3" s="8">
        <f t="shared" ref="J3:J34" si="1">H3*I3</f>
        <v>0</v>
      </c>
    </row>
    <row r="4" spans="1:10" ht="25.2" customHeight="1" x14ac:dyDescent="0.25">
      <c r="A4" s="2">
        <v>2</v>
      </c>
      <c r="B4" s="2" t="s">
        <v>20</v>
      </c>
      <c r="C4" s="2" t="s">
        <v>79</v>
      </c>
      <c r="D4" s="2" t="s">
        <v>86</v>
      </c>
      <c r="E4" s="2" t="s">
        <v>64</v>
      </c>
      <c r="F4" s="7">
        <v>400848</v>
      </c>
      <c r="G4" s="7">
        <v>119300</v>
      </c>
      <c r="H4" s="7">
        <f t="shared" si="0"/>
        <v>520148</v>
      </c>
      <c r="I4" s="15"/>
      <c r="J4" s="8">
        <f t="shared" si="1"/>
        <v>0</v>
      </c>
    </row>
    <row r="5" spans="1:10" ht="25.2" customHeight="1" x14ac:dyDescent="0.25">
      <c r="A5" s="2">
        <v>3</v>
      </c>
      <c r="B5" s="2" t="s">
        <v>129</v>
      </c>
      <c r="C5" s="2" t="s">
        <v>151</v>
      </c>
      <c r="D5" s="1" t="s">
        <v>158</v>
      </c>
      <c r="E5" s="2" t="s">
        <v>4</v>
      </c>
      <c r="F5" s="7">
        <v>987804</v>
      </c>
      <c r="G5" s="7">
        <v>357900</v>
      </c>
      <c r="H5" s="7">
        <f t="shared" si="0"/>
        <v>1345704</v>
      </c>
      <c r="I5" s="15"/>
      <c r="J5" s="8">
        <f t="shared" si="1"/>
        <v>0</v>
      </c>
    </row>
    <row r="6" spans="1:10" ht="25.2" customHeight="1" x14ac:dyDescent="0.15">
      <c r="A6" s="2">
        <v>4</v>
      </c>
      <c r="B6" s="2" t="s">
        <v>129</v>
      </c>
      <c r="C6" s="2" t="s">
        <v>18</v>
      </c>
      <c r="D6" s="3" t="s">
        <v>146</v>
      </c>
      <c r="E6" s="2" t="s">
        <v>108</v>
      </c>
      <c r="F6" s="7">
        <v>858960</v>
      </c>
      <c r="G6" s="7">
        <v>417550</v>
      </c>
      <c r="H6" s="7">
        <f t="shared" si="0"/>
        <v>1276510</v>
      </c>
      <c r="I6" s="15"/>
      <c r="J6" s="8">
        <f t="shared" si="1"/>
        <v>0</v>
      </c>
    </row>
    <row r="7" spans="1:10" ht="25.2" customHeight="1" x14ac:dyDescent="0.25">
      <c r="A7" s="2">
        <v>5</v>
      </c>
      <c r="B7" s="2" t="s">
        <v>3</v>
      </c>
      <c r="C7" s="2" t="s">
        <v>60</v>
      </c>
      <c r="D7" s="2" t="s">
        <v>51</v>
      </c>
      <c r="E7" s="2" t="s">
        <v>4</v>
      </c>
      <c r="F7" s="7">
        <v>143160</v>
      </c>
      <c r="G7" s="7">
        <v>71580</v>
      </c>
      <c r="H7" s="7">
        <f t="shared" si="0"/>
        <v>214740</v>
      </c>
      <c r="I7" s="15"/>
      <c r="J7" s="8">
        <f t="shared" si="1"/>
        <v>0</v>
      </c>
    </row>
    <row r="8" spans="1:10" ht="25.2" customHeight="1" x14ac:dyDescent="0.25">
      <c r="A8" s="2">
        <v>6</v>
      </c>
      <c r="B8" s="2" t="s">
        <v>3</v>
      </c>
      <c r="C8" s="2" t="s">
        <v>58</v>
      </c>
      <c r="D8" s="2" t="s">
        <v>55</v>
      </c>
      <c r="E8" s="2" t="s">
        <v>4</v>
      </c>
      <c r="F8" s="7">
        <v>111664.8</v>
      </c>
      <c r="G8" s="7">
        <v>42948</v>
      </c>
      <c r="H8" s="7">
        <f t="shared" si="0"/>
        <v>154612.79999999999</v>
      </c>
      <c r="I8" s="15"/>
      <c r="J8" s="8">
        <f t="shared" si="1"/>
        <v>0</v>
      </c>
    </row>
    <row r="9" spans="1:10" ht="25.2" customHeight="1" x14ac:dyDescent="0.25">
      <c r="A9" s="2">
        <v>7</v>
      </c>
      <c r="B9" s="2" t="s">
        <v>3</v>
      </c>
      <c r="C9" s="2" t="s">
        <v>80</v>
      </c>
      <c r="D9" s="2" t="s">
        <v>83</v>
      </c>
      <c r="E9" s="2" t="s">
        <v>64</v>
      </c>
      <c r="F9" s="7">
        <v>22905.600000000002</v>
      </c>
      <c r="G9" s="7">
        <v>15509</v>
      </c>
      <c r="H9" s="7">
        <f t="shared" si="0"/>
        <v>38414.600000000006</v>
      </c>
      <c r="I9" s="15"/>
      <c r="J9" s="8">
        <f t="shared" si="1"/>
        <v>0</v>
      </c>
    </row>
    <row r="10" spans="1:10" ht="25.2" customHeight="1" x14ac:dyDescent="0.25">
      <c r="A10" s="2">
        <v>8</v>
      </c>
      <c r="B10" s="2" t="s">
        <v>129</v>
      </c>
      <c r="C10" s="2" t="s">
        <v>101</v>
      </c>
      <c r="D10" s="2" t="s">
        <v>99</v>
      </c>
      <c r="E10" s="2" t="s">
        <v>4</v>
      </c>
      <c r="F10" s="7">
        <v>90190.8</v>
      </c>
      <c r="G10" s="7">
        <v>40562</v>
      </c>
      <c r="H10" s="7">
        <f t="shared" si="0"/>
        <v>130752.8</v>
      </c>
      <c r="I10" s="15"/>
      <c r="J10" s="8">
        <f t="shared" si="1"/>
        <v>0</v>
      </c>
    </row>
    <row r="11" spans="1:10" ht="25.2" customHeight="1" x14ac:dyDescent="0.25">
      <c r="A11" s="2">
        <v>9</v>
      </c>
      <c r="B11" s="2" t="s">
        <v>129</v>
      </c>
      <c r="C11" s="2" t="s">
        <v>16</v>
      </c>
      <c r="D11" s="2" t="s">
        <v>116</v>
      </c>
      <c r="E11" s="2" t="s">
        <v>4</v>
      </c>
      <c r="F11" s="7">
        <v>14316</v>
      </c>
      <c r="G11" s="7">
        <v>95440</v>
      </c>
      <c r="H11" s="7">
        <f t="shared" si="0"/>
        <v>109756</v>
      </c>
      <c r="I11" s="15"/>
      <c r="J11" s="8">
        <f t="shared" si="1"/>
        <v>0</v>
      </c>
    </row>
    <row r="12" spans="1:10" ht="25.2" customHeight="1" x14ac:dyDescent="0.25">
      <c r="A12" s="2">
        <v>10</v>
      </c>
      <c r="B12" s="2" t="s">
        <v>3</v>
      </c>
      <c r="C12" s="2" t="s">
        <v>61</v>
      </c>
      <c r="D12" s="2" t="s">
        <v>52</v>
      </c>
      <c r="E12" s="2" t="s">
        <v>4</v>
      </c>
      <c r="F12" s="7">
        <v>86754.96</v>
      </c>
      <c r="G12" s="7">
        <v>37794.240000000005</v>
      </c>
      <c r="H12" s="7">
        <f t="shared" si="0"/>
        <v>124549.20000000001</v>
      </c>
      <c r="I12" s="15"/>
      <c r="J12" s="8">
        <f t="shared" si="1"/>
        <v>0</v>
      </c>
    </row>
    <row r="13" spans="1:10" ht="25.2" customHeight="1" x14ac:dyDescent="0.25">
      <c r="A13" s="2">
        <v>11</v>
      </c>
      <c r="B13" s="2" t="s">
        <v>129</v>
      </c>
      <c r="C13" s="2" t="s">
        <v>134</v>
      </c>
      <c r="D13" s="2" t="s">
        <v>135</v>
      </c>
      <c r="E13" s="2" t="s">
        <v>4</v>
      </c>
      <c r="F13" s="7">
        <v>28632</v>
      </c>
      <c r="G13" s="7">
        <v>28632</v>
      </c>
      <c r="H13" s="7">
        <f t="shared" si="0"/>
        <v>57264</v>
      </c>
      <c r="I13" s="15"/>
      <c r="J13" s="8">
        <f t="shared" si="1"/>
        <v>0</v>
      </c>
    </row>
    <row r="14" spans="1:10" ht="25.2" customHeight="1" x14ac:dyDescent="0.25">
      <c r="A14" s="2">
        <v>12</v>
      </c>
      <c r="B14" s="2" t="s">
        <v>3</v>
      </c>
      <c r="C14" s="2" t="s">
        <v>57</v>
      </c>
      <c r="D14" s="2" t="s">
        <v>54</v>
      </c>
      <c r="E14" s="2" t="s">
        <v>4</v>
      </c>
      <c r="F14" s="7">
        <v>85896</v>
      </c>
      <c r="G14" s="7">
        <v>209.96800000000002</v>
      </c>
      <c r="H14" s="7">
        <f t="shared" si="0"/>
        <v>86105.967999999993</v>
      </c>
      <c r="I14" s="15"/>
      <c r="J14" s="8">
        <f t="shared" si="1"/>
        <v>0</v>
      </c>
    </row>
    <row r="15" spans="1:10" ht="25.2" customHeight="1" x14ac:dyDescent="0.25">
      <c r="A15" s="2">
        <v>13</v>
      </c>
      <c r="B15" s="2" t="s">
        <v>129</v>
      </c>
      <c r="C15" s="2" t="s">
        <v>48</v>
      </c>
      <c r="D15" s="2" t="s">
        <v>136</v>
      </c>
      <c r="E15" s="2" t="s">
        <v>4</v>
      </c>
      <c r="F15" s="7">
        <v>231919.2</v>
      </c>
      <c r="G15" s="7">
        <v>51537.600000000006</v>
      </c>
      <c r="H15" s="7">
        <f t="shared" si="0"/>
        <v>283456.80000000005</v>
      </c>
      <c r="I15" s="15"/>
      <c r="J15" s="8">
        <f t="shared" si="1"/>
        <v>0</v>
      </c>
    </row>
    <row r="16" spans="1:10" ht="25.2" customHeight="1" x14ac:dyDescent="0.25">
      <c r="A16" s="2">
        <v>14</v>
      </c>
      <c r="B16" s="2" t="s">
        <v>129</v>
      </c>
      <c r="C16" s="2" t="s">
        <v>40</v>
      </c>
      <c r="D16" s="2" t="s">
        <v>139</v>
      </c>
      <c r="E16" s="2" t="s">
        <v>4</v>
      </c>
      <c r="F16" s="7">
        <v>2147.4</v>
      </c>
      <c r="G16" s="7">
        <v>954.40000000000009</v>
      </c>
      <c r="H16" s="7">
        <f t="shared" si="0"/>
        <v>3101.8</v>
      </c>
      <c r="I16" s="15"/>
      <c r="J16" s="8">
        <f t="shared" si="1"/>
        <v>0</v>
      </c>
    </row>
    <row r="17" spans="1:10" ht="25.2" customHeight="1" x14ac:dyDescent="0.25">
      <c r="A17" s="2">
        <v>15</v>
      </c>
      <c r="B17" s="2" t="s">
        <v>129</v>
      </c>
      <c r="C17" s="2" t="s">
        <v>31</v>
      </c>
      <c r="D17" s="2" t="s">
        <v>96</v>
      </c>
      <c r="E17" s="2" t="s">
        <v>4</v>
      </c>
      <c r="F17" s="7">
        <v>7158</v>
      </c>
      <c r="G17" s="7">
        <v>22905.600000000002</v>
      </c>
      <c r="H17" s="7">
        <f t="shared" si="0"/>
        <v>30063.600000000002</v>
      </c>
      <c r="I17" s="15"/>
      <c r="J17" s="8">
        <f t="shared" si="1"/>
        <v>0</v>
      </c>
    </row>
    <row r="18" spans="1:10" ht="25.2" customHeight="1" x14ac:dyDescent="0.25">
      <c r="A18" s="2">
        <v>16</v>
      </c>
      <c r="B18" s="2" t="s">
        <v>3</v>
      </c>
      <c r="C18" s="2" t="s">
        <v>49</v>
      </c>
      <c r="D18" s="2" t="s">
        <v>53</v>
      </c>
      <c r="E18" s="2" t="s">
        <v>4</v>
      </c>
      <c r="F18" s="7">
        <v>13313.880000000001</v>
      </c>
      <c r="G18" s="7">
        <v>7158</v>
      </c>
      <c r="H18" s="7">
        <f t="shared" si="0"/>
        <v>20471.88</v>
      </c>
      <c r="I18" s="15"/>
      <c r="J18" s="8">
        <f t="shared" si="1"/>
        <v>0</v>
      </c>
    </row>
    <row r="19" spans="1:10" ht="25.2" customHeight="1" x14ac:dyDescent="0.25">
      <c r="A19" s="2">
        <v>17</v>
      </c>
      <c r="B19" s="2" t="s">
        <v>129</v>
      </c>
      <c r="C19" s="2" t="s">
        <v>147</v>
      </c>
      <c r="D19" s="2" t="s">
        <v>148</v>
      </c>
      <c r="E19" s="2" t="s">
        <v>149</v>
      </c>
      <c r="F19" s="7">
        <v>7158</v>
      </c>
      <c r="G19" s="7">
        <v>4772</v>
      </c>
      <c r="H19" s="7">
        <f t="shared" si="0"/>
        <v>11930</v>
      </c>
      <c r="I19" s="15"/>
      <c r="J19" s="8">
        <f t="shared" si="1"/>
        <v>0</v>
      </c>
    </row>
    <row r="20" spans="1:10" ht="25.2" customHeight="1" x14ac:dyDescent="0.25">
      <c r="A20" s="2">
        <v>18</v>
      </c>
      <c r="B20" s="2" t="s">
        <v>3</v>
      </c>
      <c r="C20" s="2" t="s">
        <v>72</v>
      </c>
      <c r="D20" s="2" t="s">
        <v>73</v>
      </c>
      <c r="E20" s="2" t="s">
        <v>64</v>
      </c>
      <c r="F20" s="7">
        <v>21474</v>
      </c>
      <c r="G20" s="7">
        <v>11452.800000000001</v>
      </c>
      <c r="H20" s="7">
        <f t="shared" si="0"/>
        <v>32926.800000000003</v>
      </c>
      <c r="I20" s="15"/>
      <c r="J20" s="8">
        <f t="shared" si="1"/>
        <v>0</v>
      </c>
    </row>
    <row r="21" spans="1:10" ht="25.2" customHeight="1" x14ac:dyDescent="0.25">
      <c r="A21" s="2">
        <v>19</v>
      </c>
      <c r="B21" s="2" t="s">
        <v>3</v>
      </c>
      <c r="C21" s="2" t="s">
        <v>56</v>
      </c>
      <c r="D21" s="2" t="s">
        <v>50</v>
      </c>
      <c r="E21" s="2" t="s">
        <v>4</v>
      </c>
      <c r="F21" s="7">
        <v>12884.400000000001</v>
      </c>
      <c r="G21" s="7">
        <v>2863.2000000000003</v>
      </c>
      <c r="H21" s="7">
        <f t="shared" si="0"/>
        <v>15747.600000000002</v>
      </c>
      <c r="I21" s="15"/>
      <c r="J21" s="8">
        <f t="shared" si="1"/>
        <v>0</v>
      </c>
    </row>
    <row r="22" spans="1:10" ht="25.2" customHeight="1" x14ac:dyDescent="0.25">
      <c r="A22" s="2">
        <v>20</v>
      </c>
      <c r="B22" s="2" t="s">
        <v>129</v>
      </c>
      <c r="C22" s="2" t="s">
        <v>14</v>
      </c>
      <c r="D22" s="2" t="s">
        <v>112</v>
      </c>
      <c r="E22" s="2" t="s">
        <v>92</v>
      </c>
      <c r="F22" s="7">
        <v>17895</v>
      </c>
      <c r="G22" s="7">
        <v>9544</v>
      </c>
      <c r="H22" s="7">
        <f t="shared" si="0"/>
        <v>27439</v>
      </c>
      <c r="I22" s="15"/>
      <c r="J22" s="8">
        <f t="shared" si="1"/>
        <v>0</v>
      </c>
    </row>
    <row r="23" spans="1:10" ht="25.2" customHeight="1" x14ac:dyDescent="0.25">
      <c r="A23" s="2">
        <v>21</v>
      </c>
      <c r="B23" s="2" t="s">
        <v>129</v>
      </c>
      <c r="C23" s="2" t="s">
        <v>150</v>
      </c>
      <c r="D23" s="2" t="s">
        <v>139</v>
      </c>
      <c r="E23" s="2" t="s">
        <v>149</v>
      </c>
      <c r="F23" s="7">
        <v>5726.4000000000005</v>
      </c>
      <c r="G23" s="7">
        <v>2863.2000000000003</v>
      </c>
      <c r="H23" s="7">
        <f t="shared" si="0"/>
        <v>8589.6</v>
      </c>
      <c r="I23" s="15"/>
      <c r="J23" s="8">
        <f t="shared" si="1"/>
        <v>0</v>
      </c>
    </row>
    <row r="24" spans="1:10" ht="25.2" customHeight="1" x14ac:dyDescent="0.25">
      <c r="A24" s="2">
        <v>22</v>
      </c>
      <c r="B24" s="2" t="s">
        <v>129</v>
      </c>
      <c r="C24" s="2" t="s">
        <v>15</v>
      </c>
      <c r="D24" s="2" t="s">
        <v>113</v>
      </c>
      <c r="E24" s="2" t="s">
        <v>92</v>
      </c>
      <c r="F24" s="7">
        <v>14316</v>
      </c>
      <c r="G24" s="7">
        <v>9544</v>
      </c>
      <c r="H24" s="7">
        <f t="shared" si="0"/>
        <v>23860</v>
      </c>
      <c r="I24" s="15"/>
      <c r="J24" s="8">
        <f t="shared" si="1"/>
        <v>0</v>
      </c>
    </row>
    <row r="25" spans="1:10" ht="25.2" customHeight="1" x14ac:dyDescent="0.25">
      <c r="A25" s="2">
        <v>23</v>
      </c>
      <c r="B25" s="2" t="s">
        <v>3</v>
      </c>
      <c r="C25" s="2" t="s">
        <v>68</v>
      </c>
      <c r="D25" s="2" t="s">
        <v>66</v>
      </c>
      <c r="E25" s="2" t="s">
        <v>64</v>
      </c>
      <c r="F25" s="7">
        <v>2863.2000000000003</v>
      </c>
      <c r="G25" s="7">
        <v>1908.8000000000002</v>
      </c>
      <c r="H25" s="7">
        <f t="shared" si="0"/>
        <v>4772</v>
      </c>
      <c r="I25" s="15"/>
      <c r="J25" s="8">
        <f t="shared" si="1"/>
        <v>0</v>
      </c>
    </row>
    <row r="26" spans="1:10" ht="25.2" customHeight="1" x14ac:dyDescent="0.25">
      <c r="A26" s="2">
        <v>24</v>
      </c>
      <c r="B26" s="2" t="s">
        <v>3</v>
      </c>
      <c r="C26" s="2" t="s">
        <v>65</v>
      </c>
      <c r="D26" s="2" t="s">
        <v>67</v>
      </c>
      <c r="E26" s="2" t="s">
        <v>64</v>
      </c>
      <c r="F26" s="7">
        <v>715.80000000000007</v>
      </c>
      <c r="G26" s="7">
        <v>190.88</v>
      </c>
      <c r="H26" s="7">
        <f t="shared" si="0"/>
        <v>906.68000000000006</v>
      </c>
      <c r="I26" s="15"/>
      <c r="J26" s="8">
        <f t="shared" si="1"/>
        <v>0</v>
      </c>
    </row>
    <row r="27" spans="1:10" ht="25.2" customHeight="1" x14ac:dyDescent="0.25">
      <c r="A27" s="2">
        <v>25</v>
      </c>
      <c r="B27" s="2" t="s">
        <v>129</v>
      </c>
      <c r="C27" s="2" t="s">
        <v>147</v>
      </c>
      <c r="D27" s="2" t="s">
        <v>50</v>
      </c>
      <c r="E27" s="2" t="s">
        <v>149</v>
      </c>
      <c r="F27" s="7">
        <v>5726.4000000000005</v>
      </c>
      <c r="G27" s="7">
        <v>3817.6000000000004</v>
      </c>
      <c r="H27" s="7">
        <f t="shared" si="0"/>
        <v>9544</v>
      </c>
      <c r="I27" s="15"/>
      <c r="J27" s="8">
        <f t="shared" si="1"/>
        <v>0</v>
      </c>
    </row>
    <row r="28" spans="1:10" ht="25.2" customHeight="1" x14ac:dyDescent="0.25">
      <c r="A28" s="2">
        <v>26</v>
      </c>
      <c r="B28" s="2" t="s">
        <v>3</v>
      </c>
      <c r="C28" s="2" t="s">
        <v>70</v>
      </c>
      <c r="D28" s="2" t="s">
        <v>66</v>
      </c>
      <c r="E28" s="2" t="s">
        <v>64</v>
      </c>
      <c r="F28" s="7">
        <v>4294.8</v>
      </c>
      <c r="G28" s="7">
        <v>954.40000000000009</v>
      </c>
      <c r="H28" s="7">
        <f t="shared" si="0"/>
        <v>5249.2000000000007</v>
      </c>
      <c r="I28" s="15"/>
      <c r="J28" s="8">
        <f t="shared" si="1"/>
        <v>0</v>
      </c>
    </row>
    <row r="29" spans="1:10" ht="25.2" customHeight="1" x14ac:dyDescent="0.25">
      <c r="A29" s="2">
        <v>27</v>
      </c>
      <c r="B29" s="2" t="s">
        <v>129</v>
      </c>
      <c r="C29" s="2" t="s">
        <v>32</v>
      </c>
      <c r="D29" s="2" t="s">
        <v>97</v>
      </c>
      <c r="E29" s="2" t="s">
        <v>4</v>
      </c>
      <c r="F29" s="7">
        <v>12884.400000000001</v>
      </c>
      <c r="G29" s="7">
        <v>4772</v>
      </c>
      <c r="H29" s="7">
        <f t="shared" si="0"/>
        <v>17656.400000000001</v>
      </c>
      <c r="I29" s="15"/>
      <c r="J29" s="8">
        <f t="shared" si="1"/>
        <v>0</v>
      </c>
    </row>
    <row r="30" spans="1:10" ht="25.2" customHeight="1" x14ac:dyDescent="0.25">
      <c r="A30" s="2">
        <v>28</v>
      </c>
      <c r="B30" s="2" t="s">
        <v>129</v>
      </c>
      <c r="C30" s="2" t="s">
        <v>100</v>
      </c>
      <c r="D30" s="2" t="s">
        <v>73</v>
      </c>
      <c r="E30" s="2" t="s">
        <v>4</v>
      </c>
      <c r="F30" s="7">
        <v>5726.4000000000005</v>
      </c>
      <c r="G30" s="7">
        <v>17179.2</v>
      </c>
      <c r="H30" s="7">
        <f t="shared" si="0"/>
        <v>22905.600000000002</v>
      </c>
      <c r="I30" s="15"/>
      <c r="J30" s="8">
        <f t="shared" si="1"/>
        <v>0</v>
      </c>
    </row>
    <row r="31" spans="1:10" ht="25.2" customHeight="1" x14ac:dyDescent="0.25">
      <c r="A31" s="2">
        <v>29</v>
      </c>
      <c r="B31" s="2" t="s">
        <v>129</v>
      </c>
      <c r="C31" s="2" t="s">
        <v>153</v>
      </c>
      <c r="D31" s="2" t="s">
        <v>114</v>
      </c>
      <c r="E31" s="2" t="s">
        <v>92</v>
      </c>
      <c r="F31" s="7">
        <v>21474</v>
      </c>
      <c r="G31" s="7">
        <v>19088</v>
      </c>
      <c r="H31" s="7">
        <f t="shared" si="0"/>
        <v>40562</v>
      </c>
      <c r="I31" s="15"/>
      <c r="J31" s="8">
        <f t="shared" si="1"/>
        <v>0</v>
      </c>
    </row>
    <row r="32" spans="1:10" ht="25.2" customHeight="1" x14ac:dyDescent="0.25">
      <c r="A32" s="2">
        <v>30</v>
      </c>
      <c r="B32" s="2" t="s">
        <v>3</v>
      </c>
      <c r="C32" s="2" t="s">
        <v>22</v>
      </c>
      <c r="D32" s="2" t="s">
        <v>109</v>
      </c>
      <c r="E32" s="2" t="s">
        <v>4</v>
      </c>
      <c r="F32" s="7">
        <v>7158</v>
      </c>
      <c r="G32" s="7">
        <v>1908.8000000000002</v>
      </c>
      <c r="H32" s="7">
        <f t="shared" si="0"/>
        <v>9066.7999999999993</v>
      </c>
      <c r="I32" s="15"/>
      <c r="J32" s="8">
        <f t="shared" si="1"/>
        <v>0</v>
      </c>
    </row>
    <row r="33" spans="1:10" ht="25.2" customHeight="1" x14ac:dyDescent="0.25">
      <c r="A33" s="2">
        <v>31</v>
      </c>
      <c r="B33" s="2" t="s">
        <v>3</v>
      </c>
      <c r="C33" s="2" t="s">
        <v>69</v>
      </c>
      <c r="D33" s="2" t="s">
        <v>67</v>
      </c>
      <c r="E33" s="2" t="s">
        <v>64</v>
      </c>
      <c r="F33" s="7">
        <v>2863.2000000000003</v>
      </c>
      <c r="G33" s="7">
        <v>381.76</v>
      </c>
      <c r="H33" s="7">
        <f t="shared" si="0"/>
        <v>3244.96</v>
      </c>
      <c r="I33" s="15"/>
      <c r="J33" s="8">
        <f t="shared" si="1"/>
        <v>0</v>
      </c>
    </row>
    <row r="34" spans="1:10" ht="25.2" customHeight="1" x14ac:dyDescent="0.25">
      <c r="A34" s="2">
        <v>32</v>
      </c>
      <c r="B34" s="2" t="s">
        <v>129</v>
      </c>
      <c r="C34" s="2" t="s">
        <v>93</v>
      </c>
      <c r="D34" s="2" t="s">
        <v>94</v>
      </c>
      <c r="E34" s="2" t="s">
        <v>64</v>
      </c>
      <c r="F34" s="7">
        <v>25768.800000000003</v>
      </c>
      <c r="G34" s="7">
        <v>17179.2</v>
      </c>
      <c r="H34" s="7">
        <f t="shared" si="0"/>
        <v>42948</v>
      </c>
      <c r="I34" s="15"/>
      <c r="J34" s="8">
        <f t="shared" si="1"/>
        <v>0</v>
      </c>
    </row>
    <row r="35" spans="1:10" ht="25.2" customHeight="1" x14ac:dyDescent="0.25">
      <c r="A35" s="2">
        <v>33</v>
      </c>
      <c r="B35" s="2" t="s">
        <v>3</v>
      </c>
      <c r="C35" s="2" t="s">
        <v>78</v>
      </c>
      <c r="D35" s="2" t="s">
        <v>84</v>
      </c>
      <c r="E35" s="2" t="s">
        <v>64</v>
      </c>
      <c r="F35" s="7">
        <v>5726.4000000000005</v>
      </c>
      <c r="G35" s="7">
        <v>477.20000000000005</v>
      </c>
      <c r="H35" s="7">
        <f t="shared" ref="H35:H66" si="2">F35+G35</f>
        <v>6203.6</v>
      </c>
      <c r="I35" s="15"/>
      <c r="J35" s="8">
        <f t="shared" ref="J35:J66" si="3">H35*I35</f>
        <v>0</v>
      </c>
    </row>
    <row r="36" spans="1:10" ht="25.2" customHeight="1" x14ac:dyDescent="0.25">
      <c r="A36" s="2">
        <v>34</v>
      </c>
      <c r="B36" s="2" t="s">
        <v>3</v>
      </c>
      <c r="C36" s="2" t="s">
        <v>24</v>
      </c>
      <c r="D36" s="2" t="s">
        <v>111</v>
      </c>
      <c r="E36" s="2" t="s">
        <v>4</v>
      </c>
      <c r="F36" s="7">
        <v>5726.4000000000005</v>
      </c>
      <c r="G36" s="7">
        <v>954.40000000000009</v>
      </c>
      <c r="H36" s="7">
        <f t="shared" si="2"/>
        <v>6680.8000000000011</v>
      </c>
      <c r="I36" s="15"/>
      <c r="J36" s="8">
        <f t="shared" si="3"/>
        <v>0</v>
      </c>
    </row>
    <row r="37" spans="1:10" ht="25.2" customHeight="1" x14ac:dyDescent="0.25">
      <c r="A37" s="2">
        <v>35</v>
      </c>
      <c r="B37" s="2" t="s">
        <v>129</v>
      </c>
      <c r="C37" s="2" t="s">
        <v>44</v>
      </c>
      <c r="D37" s="2" t="s">
        <v>120</v>
      </c>
      <c r="E37" s="2" t="s">
        <v>4</v>
      </c>
      <c r="F37" s="7">
        <v>8589.6</v>
      </c>
      <c r="G37" s="7">
        <v>2863.2000000000003</v>
      </c>
      <c r="H37" s="7">
        <f t="shared" si="2"/>
        <v>11452.800000000001</v>
      </c>
      <c r="I37" s="15"/>
      <c r="J37" s="8">
        <f t="shared" si="3"/>
        <v>0</v>
      </c>
    </row>
    <row r="38" spans="1:10" ht="25.2" customHeight="1" x14ac:dyDescent="0.25">
      <c r="A38" s="2">
        <v>36</v>
      </c>
      <c r="B38" s="2" t="s">
        <v>129</v>
      </c>
      <c r="C38" s="2" t="s">
        <v>102</v>
      </c>
      <c r="D38" s="2" t="s">
        <v>99</v>
      </c>
      <c r="E38" s="2" t="s">
        <v>4</v>
      </c>
      <c r="F38" s="7">
        <v>10737</v>
      </c>
      <c r="G38" s="7">
        <v>5726.4000000000005</v>
      </c>
      <c r="H38" s="7">
        <f t="shared" si="2"/>
        <v>16463.400000000001</v>
      </c>
      <c r="I38" s="15"/>
      <c r="J38" s="8">
        <f t="shared" si="3"/>
        <v>0</v>
      </c>
    </row>
    <row r="39" spans="1:10" ht="25.2" customHeight="1" x14ac:dyDescent="0.25">
      <c r="A39" s="2">
        <v>37</v>
      </c>
      <c r="B39" s="2" t="s">
        <v>129</v>
      </c>
      <c r="C39" s="2" t="s">
        <v>5</v>
      </c>
      <c r="D39" s="2" t="s">
        <v>137</v>
      </c>
      <c r="E39" s="2" t="s">
        <v>4</v>
      </c>
      <c r="F39" s="7">
        <v>10737</v>
      </c>
      <c r="G39" s="7">
        <v>14316</v>
      </c>
      <c r="H39" s="7">
        <f t="shared" si="2"/>
        <v>25053</v>
      </c>
      <c r="I39" s="15"/>
      <c r="J39" s="8">
        <f t="shared" si="3"/>
        <v>0</v>
      </c>
    </row>
    <row r="40" spans="1:10" ht="25.2" customHeight="1" x14ac:dyDescent="0.25">
      <c r="A40" s="2">
        <v>38</v>
      </c>
      <c r="B40" s="2" t="s">
        <v>129</v>
      </c>
      <c r="C40" s="2" t="s">
        <v>11</v>
      </c>
      <c r="D40" s="2" t="s">
        <v>140</v>
      </c>
      <c r="E40" s="2" t="s">
        <v>4</v>
      </c>
      <c r="F40" s="7">
        <v>1431.6000000000001</v>
      </c>
      <c r="G40" s="7">
        <v>33404</v>
      </c>
      <c r="H40" s="7">
        <f t="shared" si="2"/>
        <v>34835.599999999999</v>
      </c>
      <c r="I40" s="15"/>
      <c r="J40" s="8">
        <f t="shared" si="3"/>
        <v>0</v>
      </c>
    </row>
    <row r="41" spans="1:10" ht="25.2" customHeight="1" x14ac:dyDescent="0.25">
      <c r="A41" s="2">
        <v>39</v>
      </c>
      <c r="B41" s="2" t="s">
        <v>129</v>
      </c>
      <c r="C41" s="2" t="s">
        <v>42</v>
      </c>
      <c r="D41" s="2" t="s">
        <v>122</v>
      </c>
      <c r="E41" s="2" t="s">
        <v>4</v>
      </c>
      <c r="F41" s="7">
        <v>4294.8</v>
      </c>
      <c r="G41" s="7">
        <v>4772</v>
      </c>
      <c r="H41" s="7">
        <f t="shared" si="2"/>
        <v>9066.7999999999993</v>
      </c>
      <c r="I41" s="15"/>
      <c r="J41" s="8">
        <f t="shared" si="3"/>
        <v>0</v>
      </c>
    </row>
    <row r="42" spans="1:10" ht="25.2" customHeight="1" x14ac:dyDescent="0.25">
      <c r="A42" s="2">
        <v>40</v>
      </c>
      <c r="B42" s="2" t="s">
        <v>3</v>
      </c>
      <c r="C42" s="2" t="s">
        <v>75</v>
      </c>
      <c r="D42" s="2" t="s">
        <v>81</v>
      </c>
      <c r="E42" s="2" t="s">
        <v>64</v>
      </c>
      <c r="F42" s="7">
        <v>1431.6000000000001</v>
      </c>
      <c r="G42" s="7">
        <v>2386</v>
      </c>
      <c r="H42" s="7">
        <f t="shared" si="2"/>
        <v>3817.6000000000004</v>
      </c>
      <c r="I42" s="15"/>
      <c r="J42" s="8">
        <f t="shared" si="3"/>
        <v>0</v>
      </c>
    </row>
    <row r="43" spans="1:10" ht="25.2" customHeight="1" x14ac:dyDescent="0.25">
      <c r="A43" s="2">
        <v>41</v>
      </c>
      <c r="B43" s="2" t="s">
        <v>129</v>
      </c>
      <c r="C43" s="2" t="s">
        <v>36</v>
      </c>
      <c r="D43" s="2" t="s">
        <v>118</v>
      </c>
      <c r="E43" s="2" t="s">
        <v>4</v>
      </c>
      <c r="F43" s="7">
        <v>14316</v>
      </c>
      <c r="G43" s="7">
        <v>4772</v>
      </c>
      <c r="H43" s="7">
        <f t="shared" si="2"/>
        <v>19088</v>
      </c>
      <c r="I43" s="15"/>
      <c r="J43" s="8">
        <f t="shared" si="3"/>
        <v>0</v>
      </c>
    </row>
    <row r="44" spans="1:10" ht="25.2" customHeight="1" x14ac:dyDescent="0.25">
      <c r="A44" s="2">
        <v>42</v>
      </c>
      <c r="B44" s="2" t="s">
        <v>3</v>
      </c>
      <c r="C44" s="2" t="s">
        <v>70</v>
      </c>
      <c r="D44" s="2" t="s">
        <v>71</v>
      </c>
      <c r="E44" s="2" t="s">
        <v>64</v>
      </c>
      <c r="F44" s="7">
        <v>572.64</v>
      </c>
      <c r="G44" s="7">
        <v>381.76</v>
      </c>
      <c r="H44" s="7">
        <f t="shared" si="2"/>
        <v>954.4</v>
      </c>
      <c r="I44" s="15"/>
      <c r="J44" s="8">
        <f t="shared" si="3"/>
        <v>0</v>
      </c>
    </row>
    <row r="45" spans="1:10" ht="25.2" customHeight="1" x14ac:dyDescent="0.25">
      <c r="A45" s="2">
        <v>43</v>
      </c>
      <c r="B45" s="2" t="s">
        <v>129</v>
      </c>
      <c r="C45" s="2" t="s">
        <v>38</v>
      </c>
      <c r="D45" s="2" t="s">
        <v>156</v>
      </c>
      <c r="E45" s="2" t="s">
        <v>4</v>
      </c>
      <c r="F45" s="7">
        <v>57264</v>
      </c>
      <c r="G45" s="7">
        <v>19088</v>
      </c>
      <c r="H45" s="7">
        <f t="shared" si="2"/>
        <v>76352</v>
      </c>
      <c r="I45" s="15"/>
      <c r="J45" s="8">
        <f t="shared" si="3"/>
        <v>0</v>
      </c>
    </row>
    <row r="46" spans="1:10" ht="25.2" customHeight="1" x14ac:dyDescent="0.25">
      <c r="A46" s="2">
        <v>44</v>
      </c>
      <c r="B46" s="2" t="s">
        <v>3</v>
      </c>
      <c r="C46" s="2" t="s">
        <v>76</v>
      </c>
      <c r="D46" s="2" t="s">
        <v>74</v>
      </c>
      <c r="E46" s="2" t="s">
        <v>64</v>
      </c>
      <c r="F46" s="7">
        <v>2576.88</v>
      </c>
      <c r="G46" s="7">
        <v>1145.28</v>
      </c>
      <c r="H46" s="7">
        <f t="shared" si="2"/>
        <v>3722.16</v>
      </c>
      <c r="I46" s="15"/>
      <c r="J46" s="8">
        <f t="shared" si="3"/>
        <v>0</v>
      </c>
    </row>
    <row r="47" spans="1:10" ht="25.2" customHeight="1" x14ac:dyDescent="0.25">
      <c r="A47" s="2">
        <v>45</v>
      </c>
      <c r="B47" s="2" t="s">
        <v>129</v>
      </c>
      <c r="C47" s="2" t="s">
        <v>133</v>
      </c>
      <c r="D47" s="2" t="s">
        <v>145</v>
      </c>
      <c r="E47" s="2" t="s">
        <v>4</v>
      </c>
      <c r="F47" s="7">
        <v>3579</v>
      </c>
      <c r="G47" s="7">
        <v>954.40000000000009</v>
      </c>
      <c r="H47" s="7">
        <f t="shared" si="2"/>
        <v>4533.3999999999996</v>
      </c>
      <c r="I47" s="15"/>
      <c r="J47" s="8">
        <f t="shared" si="3"/>
        <v>0</v>
      </c>
    </row>
    <row r="48" spans="1:10" ht="25.2" customHeight="1" x14ac:dyDescent="0.25">
      <c r="A48" s="2">
        <v>46</v>
      </c>
      <c r="B48" s="2" t="s">
        <v>3</v>
      </c>
      <c r="C48" s="2" t="s">
        <v>23</v>
      </c>
      <c r="D48" s="2" t="s">
        <v>110</v>
      </c>
      <c r="E48" s="2" t="s">
        <v>4</v>
      </c>
      <c r="F48" s="7">
        <v>2863.2000000000003</v>
      </c>
      <c r="G48" s="7">
        <v>1328.5248000000001</v>
      </c>
      <c r="H48" s="7">
        <f t="shared" si="2"/>
        <v>4191.7248</v>
      </c>
      <c r="I48" s="15"/>
      <c r="J48" s="8">
        <f t="shared" si="3"/>
        <v>0</v>
      </c>
    </row>
    <row r="49" spans="1:10" ht="25.2" customHeight="1" x14ac:dyDescent="0.25">
      <c r="A49" s="2">
        <v>47</v>
      </c>
      <c r="B49" s="2" t="s">
        <v>3</v>
      </c>
      <c r="C49" s="2" t="s">
        <v>77</v>
      </c>
      <c r="D49" s="2" t="s">
        <v>82</v>
      </c>
      <c r="E49" s="2" t="s">
        <v>64</v>
      </c>
      <c r="F49" s="7">
        <v>4294.8</v>
      </c>
      <c r="G49" s="7">
        <v>1431.6000000000001</v>
      </c>
      <c r="H49" s="7">
        <f t="shared" si="2"/>
        <v>5726.4000000000005</v>
      </c>
      <c r="I49" s="15"/>
      <c r="J49" s="8">
        <f t="shared" si="3"/>
        <v>0</v>
      </c>
    </row>
    <row r="50" spans="1:10" ht="25.2" customHeight="1" x14ac:dyDescent="0.25">
      <c r="A50" s="2">
        <v>48</v>
      </c>
      <c r="B50" s="2" t="s">
        <v>129</v>
      </c>
      <c r="C50" s="2" t="s">
        <v>103</v>
      </c>
      <c r="D50" s="2" t="s">
        <v>104</v>
      </c>
      <c r="E50" s="2" t="s">
        <v>4</v>
      </c>
      <c r="F50" s="7">
        <v>17179.2</v>
      </c>
      <c r="G50" s="7">
        <v>26723.200000000001</v>
      </c>
      <c r="H50" s="7">
        <f t="shared" si="2"/>
        <v>43902.400000000001</v>
      </c>
      <c r="I50" s="15"/>
      <c r="J50" s="8">
        <f t="shared" si="3"/>
        <v>0</v>
      </c>
    </row>
    <row r="51" spans="1:10" ht="25.2" customHeight="1" x14ac:dyDescent="0.25">
      <c r="A51" s="2">
        <v>49</v>
      </c>
      <c r="B51" s="2" t="s">
        <v>129</v>
      </c>
      <c r="C51" s="2" t="s">
        <v>41</v>
      </c>
      <c r="D51" s="2" t="s">
        <v>123</v>
      </c>
      <c r="E51" s="2" t="s">
        <v>4</v>
      </c>
      <c r="F51" s="7">
        <v>4294.8</v>
      </c>
      <c r="G51" s="7">
        <v>2863.2000000000003</v>
      </c>
      <c r="H51" s="7">
        <f t="shared" si="2"/>
        <v>7158</v>
      </c>
      <c r="I51" s="15"/>
      <c r="J51" s="8">
        <f t="shared" si="3"/>
        <v>0</v>
      </c>
    </row>
    <row r="52" spans="1:10" ht="25.2" customHeight="1" x14ac:dyDescent="0.25">
      <c r="A52" s="2">
        <v>50</v>
      </c>
      <c r="B52" s="2" t="s">
        <v>129</v>
      </c>
      <c r="C52" s="2" t="s">
        <v>43</v>
      </c>
      <c r="D52" s="2" t="s">
        <v>121</v>
      </c>
      <c r="E52" s="2" t="s">
        <v>4</v>
      </c>
      <c r="F52" s="7">
        <v>4294.8</v>
      </c>
      <c r="G52" s="7">
        <v>2863.2000000000003</v>
      </c>
      <c r="H52" s="7">
        <f t="shared" si="2"/>
        <v>7158</v>
      </c>
      <c r="I52" s="15"/>
      <c r="J52" s="8">
        <f t="shared" si="3"/>
        <v>0</v>
      </c>
    </row>
    <row r="53" spans="1:10" ht="25.2" customHeight="1" x14ac:dyDescent="0.25">
      <c r="A53" s="2">
        <v>51</v>
      </c>
      <c r="B53" s="2" t="s">
        <v>129</v>
      </c>
      <c r="C53" s="2" t="s">
        <v>12</v>
      </c>
      <c r="D53" s="1" t="s">
        <v>138</v>
      </c>
      <c r="E53" s="2" t="s">
        <v>4</v>
      </c>
      <c r="F53" s="7">
        <v>64422</v>
      </c>
      <c r="G53" s="7">
        <v>9544</v>
      </c>
      <c r="H53" s="7">
        <f t="shared" si="2"/>
        <v>73966</v>
      </c>
      <c r="I53" s="15"/>
      <c r="J53" s="8">
        <f t="shared" si="3"/>
        <v>0</v>
      </c>
    </row>
    <row r="54" spans="1:10" ht="25.2" customHeight="1" x14ac:dyDescent="0.25">
      <c r="A54" s="2">
        <v>52</v>
      </c>
      <c r="B54" s="2" t="s">
        <v>129</v>
      </c>
      <c r="C54" s="2" t="s">
        <v>37</v>
      </c>
      <c r="D54" s="2" t="s">
        <v>157</v>
      </c>
      <c r="E54" s="2" t="s">
        <v>107</v>
      </c>
      <c r="F54" s="7">
        <v>22905.600000000002</v>
      </c>
      <c r="G54" s="7">
        <v>34358.400000000001</v>
      </c>
      <c r="H54" s="7">
        <f t="shared" si="2"/>
        <v>57264</v>
      </c>
      <c r="I54" s="15"/>
      <c r="J54" s="8">
        <f t="shared" si="3"/>
        <v>0</v>
      </c>
    </row>
    <row r="55" spans="1:10" ht="25.2" customHeight="1" x14ac:dyDescent="0.25">
      <c r="A55" s="2">
        <v>53</v>
      </c>
      <c r="B55" s="2" t="s">
        <v>129</v>
      </c>
      <c r="C55" s="2" t="s">
        <v>21</v>
      </c>
      <c r="D55" s="2" t="s">
        <v>141</v>
      </c>
      <c r="E55" s="2" t="s">
        <v>4</v>
      </c>
      <c r="F55" s="7">
        <v>1431.6000000000001</v>
      </c>
      <c r="G55" s="7">
        <v>11452.800000000001</v>
      </c>
      <c r="H55" s="7">
        <f t="shared" si="2"/>
        <v>12884.400000000001</v>
      </c>
      <c r="I55" s="15"/>
      <c r="J55" s="8">
        <f t="shared" si="3"/>
        <v>0</v>
      </c>
    </row>
    <row r="56" spans="1:10" ht="25.2" customHeight="1" x14ac:dyDescent="0.25">
      <c r="A56" s="2">
        <v>54</v>
      </c>
      <c r="B56" s="2" t="s">
        <v>129</v>
      </c>
      <c r="C56" s="2" t="s">
        <v>27</v>
      </c>
      <c r="D56" s="2" t="s">
        <v>128</v>
      </c>
      <c r="E56" s="2" t="s">
        <v>4</v>
      </c>
      <c r="F56" s="7">
        <v>7158</v>
      </c>
      <c r="G56" s="7">
        <v>8589.6</v>
      </c>
      <c r="H56" s="7">
        <f t="shared" si="2"/>
        <v>15747.6</v>
      </c>
      <c r="I56" s="15"/>
      <c r="J56" s="8">
        <f t="shared" si="3"/>
        <v>0</v>
      </c>
    </row>
    <row r="57" spans="1:10" ht="25.2" customHeight="1" x14ac:dyDescent="0.25">
      <c r="A57" s="2">
        <v>55</v>
      </c>
      <c r="B57" s="2" t="s">
        <v>129</v>
      </c>
      <c r="C57" s="2" t="s">
        <v>154</v>
      </c>
      <c r="D57" s="2" t="s">
        <v>115</v>
      </c>
      <c r="E57" s="2" t="s">
        <v>92</v>
      </c>
      <c r="F57" s="7">
        <v>14316</v>
      </c>
      <c r="G57" s="7">
        <v>9544</v>
      </c>
      <c r="H57" s="7">
        <f t="shared" si="2"/>
        <v>23860</v>
      </c>
      <c r="I57" s="15"/>
      <c r="J57" s="8">
        <f t="shared" si="3"/>
        <v>0</v>
      </c>
    </row>
    <row r="58" spans="1:10" ht="25.2" customHeight="1" x14ac:dyDescent="0.25">
      <c r="A58" s="2">
        <v>56</v>
      </c>
      <c r="B58" s="2" t="s">
        <v>3</v>
      </c>
      <c r="C58" s="2" t="s">
        <v>79</v>
      </c>
      <c r="D58" s="2" t="s">
        <v>85</v>
      </c>
      <c r="E58" s="2" t="s">
        <v>64</v>
      </c>
      <c r="F58" s="7">
        <v>715.80000000000007</v>
      </c>
      <c r="G58" s="7">
        <v>477.20000000000005</v>
      </c>
      <c r="H58" s="7">
        <f t="shared" si="2"/>
        <v>1193</v>
      </c>
      <c r="I58" s="15"/>
      <c r="J58" s="8">
        <f t="shared" si="3"/>
        <v>0</v>
      </c>
    </row>
    <row r="59" spans="1:10" ht="25.2" customHeight="1" x14ac:dyDescent="0.25">
      <c r="A59" s="2">
        <v>57</v>
      </c>
      <c r="B59" s="2" t="s">
        <v>3</v>
      </c>
      <c r="C59" s="2" t="s">
        <v>8</v>
      </c>
      <c r="D59" s="2" t="s">
        <v>155</v>
      </c>
      <c r="E59" s="2" t="s">
        <v>13</v>
      </c>
      <c r="F59" s="7">
        <v>2576.88</v>
      </c>
      <c r="G59" s="7">
        <v>1908.8000000000002</v>
      </c>
      <c r="H59" s="7">
        <f t="shared" si="2"/>
        <v>4485.68</v>
      </c>
      <c r="I59" s="15"/>
      <c r="J59" s="8">
        <f t="shared" si="3"/>
        <v>0</v>
      </c>
    </row>
    <row r="60" spans="1:10" ht="25.2" customHeight="1" x14ac:dyDescent="0.25">
      <c r="A60" s="2">
        <v>58</v>
      </c>
      <c r="B60" s="2" t="s">
        <v>129</v>
      </c>
      <c r="C60" s="2" t="s">
        <v>17</v>
      </c>
      <c r="D60" s="2" t="s">
        <v>125</v>
      </c>
      <c r="E60" s="2" t="s">
        <v>106</v>
      </c>
      <c r="F60" s="7">
        <v>143.16</v>
      </c>
      <c r="G60" s="7">
        <v>95.44</v>
      </c>
      <c r="H60" s="7">
        <f t="shared" si="2"/>
        <v>238.6</v>
      </c>
      <c r="I60" s="15"/>
      <c r="J60" s="8">
        <f t="shared" si="3"/>
        <v>0</v>
      </c>
    </row>
    <row r="61" spans="1:10" ht="25.2" customHeight="1" x14ac:dyDescent="0.25">
      <c r="A61" s="2">
        <v>59</v>
      </c>
      <c r="B61" s="2" t="s">
        <v>129</v>
      </c>
      <c r="C61" s="2" t="s">
        <v>19</v>
      </c>
      <c r="D61" s="1" t="s">
        <v>159</v>
      </c>
      <c r="E61" s="2" t="s">
        <v>4</v>
      </c>
      <c r="F61" s="7">
        <v>17179.2</v>
      </c>
      <c r="G61" s="7">
        <v>5726.4000000000005</v>
      </c>
      <c r="H61" s="7">
        <f t="shared" si="2"/>
        <v>22905.600000000002</v>
      </c>
      <c r="I61" s="15"/>
      <c r="J61" s="8">
        <f t="shared" si="3"/>
        <v>0</v>
      </c>
    </row>
    <row r="62" spans="1:10" ht="25.2" customHeight="1" x14ac:dyDescent="0.25">
      <c r="A62" s="2">
        <v>60</v>
      </c>
      <c r="B62" s="2" t="s">
        <v>129</v>
      </c>
      <c r="C62" s="2" t="s">
        <v>165</v>
      </c>
      <c r="D62" s="2" t="s">
        <v>98</v>
      </c>
      <c r="E62" s="2" t="s">
        <v>92</v>
      </c>
      <c r="F62" s="7">
        <v>7158</v>
      </c>
      <c r="G62" s="7">
        <v>4772</v>
      </c>
      <c r="H62" s="7">
        <f t="shared" si="2"/>
        <v>11930</v>
      </c>
      <c r="I62" s="15"/>
      <c r="J62" s="8">
        <f t="shared" si="3"/>
        <v>0</v>
      </c>
    </row>
    <row r="63" spans="1:10" ht="25.2" customHeight="1" x14ac:dyDescent="0.25">
      <c r="A63" s="2">
        <v>61</v>
      </c>
      <c r="B63" s="2" t="s">
        <v>129</v>
      </c>
      <c r="C63" s="2" t="s">
        <v>34</v>
      </c>
      <c r="D63" s="2" t="s">
        <v>143</v>
      </c>
      <c r="E63" s="2" t="s">
        <v>4</v>
      </c>
      <c r="F63" s="7">
        <v>357.90000000000003</v>
      </c>
      <c r="G63" s="7">
        <v>190.88</v>
      </c>
      <c r="H63" s="7">
        <f t="shared" si="2"/>
        <v>548.78</v>
      </c>
      <c r="I63" s="15"/>
      <c r="J63" s="8">
        <f t="shared" si="3"/>
        <v>0</v>
      </c>
    </row>
    <row r="64" spans="1:10" ht="25.2" customHeight="1" x14ac:dyDescent="0.25">
      <c r="A64" s="2">
        <v>62</v>
      </c>
      <c r="B64" s="2" t="s">
        <v>129</v>
      </c>
      <c r="C64" s="2" t="s">
        <v>35</v>
      </c>
      <c r="D64" s="2" t="s">
        <v>117</v>
      </c>
      <c r="E64" s="2" t="s">
        <v>4</v>
      </c>
      <c r="F64" s="7">
        <v>10737</v>
      </c>
      <c r="G64" s="7">
        <v>4772</v>
      </c>
      <c r="H64" s="7">
        <f t="shared" si="2"/>
        <v>15509</v>
      </c>
      <c r="I64" s="15"/>
      <c r="J64" s="8">
        <f t="shared" si="3"/>
        <v>0</v>
      </c>
    </row>
    <row r="65" spans="1:10" ht="25.2" customHeight="1" x14ac:dyDescent="0.25">
      <c r="A65" s="2">
        <v>63</v>
      </c>
      <c r="B65" s="2" t="s">
        <v>129</v>
      </c>
      <c r="C65" s="2" t="s">
        <v>46</v>
      </c>
      <c r="D65" s="2" t="s">
        <v>119</v>
      </c>
      <c r="E65" s="2" t="s">
        <v>4</v>
      </c>
      <c r="F65" s="7">
        <v>10737</v>
      </c>
      <c r="G65" s="7">
        <v>4772</v>
      </c>
      <c r="H65" s="7">
        <f t="shared" si="2"/>
        <v>15509</v>
      </c>
      <c r="I65" s="15"/>
      <c r="J65" s="8">
        <f t="shared" si="3"/>
        <v>0</v>
      </c>
    </row>
    <row r="66" spans="1:10" ht="25.2" customHeight="1" x14ac:dyDescent="0.25">
      <c r="A66" s="2">
        <v>64</v>
      </c>
      <c r="B66" s="2" t="s">
        <v>129</v>
      </c>
      <c r="C66" s="2" t="s">
        <v>45</v>
      </c>
      <c r="D66" s="2" t="s">
        <v>144</v>
      </c>
      <c r="E66" s="2" t="s">
        <v>4</v>
      </c>
      <c r="F66" s="7">
        <v>10737</v>
      </c>
      <c r="G66" s="7">
        <v>4772</v>
      </c>
      <c r="H66" s="7">
        <f t="shared" si="2"/>
        <v>15509</v>
      </c>
      <c r="I66" s="15"/>
      <c r="J66" s="8">
        <f t="shared" si="3"/>
        <v>0</v>
      </c>
    </row>
    <row r="67" spans="1:10" ht="25.2" customHeight="1" x14ac:dyDescent="0.25">
      <c r="A67" s="2">
        <v>65</v>
      </c>
      <c r="B67" s="2" t="s">
        <v>129</v>
      </c>
      <c r="C67" s="2" t="s">
        <v>87</v>
      </c>
      <c r="D67" s="2" t="s">
        <v>88</v>
      </c>
      <c r="E67" s="2" t="s">
        <v>4</v>
      </c>
      <c r="F67" s="7">
        <v>1431.6000000000001</v>
      </c>
      <c r="G67" s="7">
        <v>477.20000000000005</v>
      </c>
      <c r="H67" s="7">
        <f t="shared" ref="H67:H98" si="4">F67+G67</f>
        <v>1908.8000000000002</v>
      </c>
      <c r="I67" s="15"/>
      <c r="J67" s="8">
        <f t="shared" ref="J67:J82" si="5">H67*I67</f>
        <v>0</v>
      </c>
    </row>
    <row r="68" spans="1:10" ht="25.2" customHeight="1" x14ac:dyDescent="0.25">
      <c r="A68" s="2">
        <v>66</v>
      </c>
      <c r="B68" s="2" t="s">
        <v>129</v>
      </c>
      <c r="C68" s="2" t="s">
        <v>33</v>
      </c>
      <c r="D68" s="2" t="s">
        <v>142</v>
      </c>
      <c r="E68" s="2" t="s">
        <v>4</v>
      </c>
      <c r="F68" s="7">
        <v>143.16</v>
      </c>
      <c r="G68" s="7">
        <v>95.44</v>
      </c>
      <c r="H68" s="7">
        <f t="shared" si="4"/>
        <v>238.6</v>
      </c>
      <c r="I68" s="15"/>
      <c r="J68" s="8">
        <f t="shared" si="5"/>
        <v>0</v>
      </c>
    </row>
    <row r="69" spans="1:10" ht="25.2" customHeight="1" x14ac:dyDescent="0.25">
      <c r="A69" s="2">
        <v>67</v>
      </c>
      <c r="B69" s="2" t="s">
        <v>129</v>
      </c>
      <c r="C69" s="2" t="s">
        <v>105</v>
      </c>
      <c r="D69" s="2" t="s">
        <v>124</v>
      </c>
      <c r="E69" s="2" t="s">
        <v>107</v>
      </c>
      <c r="F69" s="7">
        <v>10737</v>
      </c>
      <c r="G69" s="7">
        <v>23860</v>
      </c>
      <c r="H69" s="7">
        <f t="shared" si="4"/>
        <v>34597</v>
      </c>
      <c r="I69" s="15"/>
      <c r="J69" s="8">
        <f t="shared" si="5"/>
        <v>0</v>
      </c>
    </row>
    <row r="70" spans="1:10" ht="25.2" customHeight="1" x14ac:dyDescent="0.25">
      <c r="A70" s="2">
        <v>68</v>
      </c>
      <c r="B70" s="2" t="s">
        <v>129</v>
      </c>
      <c r="C70" s="2" t="s">
        <v>130</v>
      </c>
      <c r="D70" s="2" t="s">
        <v>131</v>
      </c>
      <c r="E70" s="2" t="s">
        <v>132</v>
      </c>
      <c r="F70" s="7">
        <v>5726.4000000000005</v>
      </c>
      <c r="G70" s="7">
        <v>3817.6000000000004</v>
      </c>
      <c r="H70" s="7">
        <f t="shared" si="4"/>
        <v>9544</v>
      </c>
      <c r="I70" s="15"/>
      <c r="J70" s="8">
        <f t="shared" si="5"/>
        <v>0</v>
      </c>
    </row>
    <row r="71" spans="1:10" ht="25.2" customHeight="1" x14ac:dyDescent="0.25">
      <c r="A71" s="2">
        <v>69</v>
      </c>
      <c r="B71" s="2" t="s">
        <v>3</v>
      </c>
      <c r="C71" s="2" t="s">
        <v>9</v>
      </c>
      <c r="D71" s="2" t="s">
        <v>126</v>
      </c>
      <c r="E71" s="2" t="s">
        <v>13</v>
      </c>
      <c r="F71" s="7">
        <v>1431.6000000000001</v>
      </c>
      <c r="G71" s="7">
        <v>381.76</v>
      </c>
      <c r="H71" s="7">
        <f t="shared" si="4"/>
        <v>1813.3600000000001</v>
      </c>
      <c r="I71" s="15"/>
      <c r="J71" s="8">
        <f t="shared" si="5"/>
        <v>0</v>
      </c>
    </row>
    <row r="72" spans="1:10" ht="25.2" customHeight="1" x14ac:dyDescent="0.25">
      <c r="A72" s="2">
        <v>70</v>
      </c>
      <c r="B72" s="2" t="s">
        <v>129</v>
      </c>
      <c r="C72" s="2" t="s">
        <v>89</v>
      </c>
      <c r="D72" s="2" t="s">
        <v>91</v>
      </c>
      <c r="E72" s="2" t="s">
        <v>4</v>
      </c>
      <c r="F72" s="7">
        <v>1145.28</v>
      </c>
      <c r="G72" s="7">
        <v>1527.04</v>
      </c>
      <c r="H72" s="7">
        <f t="shared" si="4"/>
        <v>2672.3199999999997</v>
      </c>
      <c r="I72" s="15"/>
      <c r="J72" s="8">
        <f t="shared" si="5"/>
        <v>0</v>
      </c>
    </row>
    <row r="73" spans="1:10" ht="25.2" customHeight="1" x14ac:dyDescent="0.25">
      <c r="A73" s="2">
        <v>71</v>
      </c>
      <c r="B73" s="2" t="s">
        <v>129</v>
      </c>
      <c r="C73" s="2" t="s">
        <v>28</v>
      </c>
      <c r="D73" s="2" t="s">
        <v>164</v>
      </c>
      <c r="E73" s="2" t="s">
        <v>4</v>
      </c>
      <c r="F73" s="7">
        <v>3579</v>
      </c>
      <c r="G73" s="7">
        <v>4772</v>
      </c>
      <c r="H73" s="7">
        <f t="shared" si="4"/>
        <v>8351</v>
      </c>
      <c r="I73" s="15"/>
      <c r="J73" s="8">
        <f t="shared" si="5"/>
        <v>0</v>
      </c>
    </row>
    <row r="74" spans="1:10" ht="25.2" customHeight="1" x14ac:dyDescent="0.25">
      <c r="A74" s="2">
        <v>72</v>
      </c>
      <c r="B74" s="2" t="s">
        <v>129</v>
      </c>
      <c r="C74" s="2" t="s">
        <v>30</v>
      </c>
      <c r="D74" s="2" t="s">
        <v>169</v>
      </c>
      <c r="E74" s="2" t="s">
        <v>4</v>
      </c>
      <c r="F74" s="7">
        <v>3579</v>
      </c>
      <c r="G74" s="7">
        <v>4772</v>
      </c>
      <c r="H74" s="7">
        <f t="shared" si="4"/>
        <v>8351</v>
      </c>
      <c r="I74" s="15"/>
      <c r="J74" s="8">
        <f t="shared" si="5"/>
        <v>0</v>
      </c>
    </row>
    <row r="75" spans="1:10" ht="25.2" customHeight="1" x14ac:dyDescent="0.25">
      <c r="A75" s="2">
        <v>73</v>
      </c>
      <c r="B75" s="2" t="s">
        <v>129</v>
      </c>
      <c r="C75" s="2" t="s">
        <v>29</v>
      </c>
      <c r="D75" s="2" t="s">
        <v>170</v>
      </c>
      <c r="E75" s="2" t="s">
        <v>4</v>
      </c>
      <c r="F75" s="7">
        <v>3579</v>
      </c>
      <c r="G75" s="7">
        <v>4772</v>
      </c>
      <c r="H75" s="7">
        <f t="shared" si="4"/>
        <v>8351</v>
      </c>
      <c r="I75" s="15"/>
      <c r="J75" s="8">
        <f t="shared" si="5"/>
        <v>0</v>
      </c>
    </row>
    <row r="76" spans="1:10" ht="25.2" customHeight="1" x14ac:dyDescent="0.15">
      <c r="A76" s="2">
        <v>74</v>
      </c>
      <c r="B76" s="2" t="s">
        <v>3</v>
      </c>
      <c r="C76" s="2" t="s">
        <v>47</v>
      </c>
      <c r="D76" s="3" t="s">
        <v>127</v>
      </c>
      <c r="E76" s="2" t="s">
        <v>13</v>
      </c>
      <c r="F76" s="7">
        <v>715.80000000000007</v>
      </c>
      <c r="G76" s="7">
        <v>381.76</v>
      </c>
      <c r="H76" s="7">
        <f t="shared" si="4"/>
        <v>1097.56</v>
      </c>
      <c r="I76" s="15"/>
      <c r="J76" s="8">
        <f t="shared" si="5"/>
        <v>0</v>
      </c>
    </row>
    <row r="77" spans="1:10" ht="25.2" customHeight="1" x14ac:dyDescent="0.25">
      <c r="A77" s="2">
        <v>75</v>
      </c>
      <c r="B77" s="2" t="s">
        <v>129</v>
      </c>
      <c r="C77" s="2" t="s">
        <v>89</v>
      </c>
      <c r="D77" s="2" t="s">
        <v>90</v>
      </c>
      <c r="E77" s="2" t="s">
        <v>4</v>
      </c>
      <c r="F77" s="7">
        <v>715.80000000000007</v>
      </c>
      <c r="G77" s="7">
        <v>477.20000000000005</v>
      </c>
      <c r="H77" s="7">
        <f t="shared" si="4"/>
        <v>1193</v>
      </c>
      <c r="I77" s="15"/>
      <c r="J77" s="8">
        <f t="shared" si="5"/>
        <v>0</v>
      </c>
    </row>
    <row r="78" spans="1:10" ht="25.2" customHeight="1" x14ac:dyDescent="0.25">
      <c r="A78" s="2">
        <v>76</v>
      </c>
      <c r="B78" s="2" t="s">
        <v>129</v>
      </c>
      <c r="C78" s="2" t="s">
        <v>7</v>
      </c>
      <c r="D78" s="2" t="s">
        <v>160</v>
      </c>
      <c r="E78" s="2" t="s">
        <v>4</v>
      </c>
      <c r="F78" s="7">
        <v>1431.6000000000001</v>
      </c>
      <c r="G78" s="7">
        <v>954.40000000000009</v>
      </c>
      <c r="H78" s="7">
        <f t="shared" si="4"/>
        <v>2386</v>
      </c>
      <c r="I78" s="15"/>
      <c r="J78" s="8">
        <f t="shared" si="5"/>
        <v>0</v>
      </c>
    </row>
    <row r="79" spans="1:10" ht="25.2" customHeight="1" x14ac:dyDescent="0.25">
      <c r="A79" s="2">
        <v>77</v>
      </c>
      <c r="B79" s="2" t="s">
        <v>129</v>
      </c>
      <c r="C79" s="2" t="s">
        <v>6</v>
      </c>
      <c r="D79" s="1" t="s">
        <v>161</v>
      </c>
      <c r="E79" s="2" t="s">
        <v>4</v>
      </c>
      <c r="F79" s="7">
        <v>1431.6000000000001</v>
      </c>
      <c r="G79" s="7">
        <v>954.40000000000009</v>
      </c>
      <c r="H79" s="7">
        <f t="shared" si="4"/>
        <v>2386</v>
      </c>
      <c r="I79" s="15"/>
      <c r="J79" s="8">
        <f t="shared" si="5"/>
        <v>0</v>
      </c>
    </row>
    <row r="80" spans="1:10" ht="25.2" customHeight="1" x14ac:dyDescent="0.25">
      <c r="A80" s="2">
        <v>78</v>
      </c>
      <c r="B80" s="2" t="s">
        <v>129</v>
      </c>
      <c r="C80" s="2" t="s">
        <v>39</v>
      </c>
      <c r="D80" s="2" t="s">
        <v>88</v>
      </c>
      <c r="E80" s="2" t="s">
        <v>4</v>
      </c>
      <c r="F80" s="7">
        <v>3579</v>
      </c>
      <c r="G80" s="7">
        <v>1908.8000000000002</v>
      </c>
      <c r="H80" s="7">
        <f t="shared" si="4"/>
        <v>5487.8</v>
      </c>
      <c r="I80" s="15"/>
      <c r="J80" s="8">
        <f t="shared" si="5"/>
        <v>0</v>
      </c>
    </row>
    <row r="81" spans="1:10" ht="25.2" customHeight="1" x14ac:dyDescent="0.25">
      <c r="A81" s="2">
        <v>79</v>
      </c>
      <c r="B81" s="2" t="s">
        <v>129</v>
      </c>
      <c r="C81" s="2" t="s">
        <v>25</v>
      </c>
      <c r="D81" s="2" t="s">
        <v>152</v>
      </c>
      <c r="E81" s="2" t="s">
        <v>4</v>
      </c>
      <c r="F81" s="7">
        <v>715.80000000000007</v>
      </c>
      <c r="G81" s="7">
        <v>1908.8000000000002</v>
      </c>
      <c r="H81" s="7">
        <f t="shared" si="4"/>
        <v>2624.6000000000004</v>
      </c>
      <c r="I81" s="15"/>
      <c r="J81" s="8">
        <f t="shared" si="5"/>
        <v>0</v>
      </c>
    </row>
    <row r="82" spans="1:10" ht="25.2" customHeight="1" x14ac:dyDescent="0.25">
      <c r="A82" s="2">
        <v>80</v>
      </c>
      <c r="B82" s="2" t="s">
        <v>129</v>
      </c>
      <c r="C82" s="2" t="s">
        <v>26</v>
      </c>
      <c r="D82" s="2" t="s">
        <v>95</v>
      </c>
      <c r="E82" s="2" t="s">
        <v>4</v>
      </c>
      <c r="F82" s="7">
        <v>71.58</v>
      </c>
      <c r="G82" s="7">
        <v>19.088000000000001</v>
      </c>
      <c r="H82" s="7">
        <f t="shared" si="4"/>
        <v>90.668000000000006</v>
      </c>
      <c r="I82" s="15"/>
      <c r="J82" s="8">
        <f t="shared" si="5"/>
        <v>0</v>
      </c>
    </row>
    <row r="83" spans="1:10" ht="25.2" customHeight="1" x14ac:dyDescent="0.25">
      <c r="A83" s="20" t="s">
        <v>167</v>
      </c>
      <c r="B83" s="21"/>
      <c r="C83" s="9"/>
      <c r="D83" s="9"/>
      <c r="E83" s="9"/>
      <c r="F83" s="7"/>
      <c r="G83" s="7"/>
      <c r="H83" s="7"/>
      <c r="I83" s="8"/>
      <c r="J83" s="10">
        <f>SUM(J3:J82)</f>
        <v>0</v>
      </c>
    </row>
    <row r="84" spans="1:10" ht="25.2" customHeight="1" x14ac:dyDescent="0.25">
      <c r="A84" s="11">
        <v>81</v>
      </c>
      <c r="B84" s="18" t="s">
        <v>174</v>
      </c>
      <c r="C84" s="18"/>
      <c r="D84" s="9"/>
      <c r="E84" s="9"/>
      <c r="F84" s="7"/>
      <c r="G84" s="7"/>
      <c r="H84" s="7"/>
      <c r="I84" s="15"/>
      <c r="J84" s="16" t="s">
        <v>173</v>
      </c>
    </row>
    <row r="85" spans="1:10" ht="96.6" customHeight="1" x14ac:dyDescent="0.25">
      <c r="A85" s="19" t="s">
        <v>168</v>
      </c>
      <c r="B85" s="19"/>
      <c r="C85" s="19"/>
      <c r="D85" s="19"/>
      <c r="E85" s="19"/>
      <c r="F85" s="19"/>
      <c r="G85" s="19"/>
      <c r="H85" s="19"/>
      <c r="I85" s="19"/>
      <c r="J85" s="19"/>
    </row>
  </sheetData>
  <sortState ref="A2:J86">
    <sortCondition descending="1" ref="J1"/>
  </sortState>
  <mergeCells count="4">
    <mergeCell ref="A1:J1"/>
    <mergeCell ref="B84:C84"/>
    <mergeCell ref="A85:J85"/>
    <mergeCell ref="A83:B8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饭盒采购清单</vt:lpstr>
      <vt:lpstr>饭盒采购清单!Print_Titles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Windows User</cp:lastModifiedBy>
  <cp:lastPrinted>2023-06-20T11:58:14Z</cp:lastPrinted>
  <dcterms:created xsi:type="dcterms:W3CDTF">2015-06-05T18:19:00Z</dcterms:created>
  <dcterms:modified xsi:type="dcterms:W3CDTF">2023-06-20T12:21:37Z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BDA9121429564A239BB0E15512586DA7</vt:lpwstr>
  </property>
  <property fmtid="{D5CDD505-2E9C-101B-9397-08002B2CF9AE}" pid="3" name="KSOProductBuildVer">
    <vt:lpwstr>2052-11.1.0.11830</vt:lpwstr>
  </property>
</Properties>
</file>